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monidesfund-my.sharepoint.com/personal/onedrive_maimonidesfund_org/Documents/MaimonidesData/Finance/מחוננים/הערכה/קול קורא/קול קורא תשפז/"/>
    </mc:Choice>
  </mc:AlternateContent>
  <xr:revisionPtr revIDLastSave="291" documentId="11_4B342755F40F5B804FA33682F45DF1AF65DC5FC4" xr6:coauthVersionLast="47" xr6:coauthVersionMax="47" xr10:uidLastSave="{1E0DF74B-F52C-473F-8748-4BE79AA36300}"/>
  <bookViews>
    <workbookView xWindow="-120" yWindow="-120" windowWidth="29040" windowHeight="15720" tabRatio="919" activeTab="1" xr2:uid="{00000000-000D-0000-FFFF-FFFF00000000}"/>
  </bookViews>
  <sheets>
    <sheet name="תעריפון" sheetId="1" r:id="rId1"/>
    <sheet name="ריכוז עלויות" sheetId="13" r:id="rId2"/>
    <sheet name="אלפא" sheetId="3" r:id="rId3"/>
    <sheet name="אידיאה" sheetId="7" r:id="rId4"/>
    <sheet name="אודיסאה" sheetId="8" r:id="rId5"/>
    <sheet name="נבחרות ישראל במדעים" sheetId="9" r:id="rId6"/>
    <sheet name="מצוינות למדע" sheetId="10" r:id="rId7"/>
    <sheet name="עתיד למדע" sheetId="11" r:id="rId8"/>
    <sheet name="אסכולה" sheetId="12" r:id="rId9"/>
    <sheet name="היקף פעילות תשפ&quot;ז" sheetId="4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3" l="1"/>
  <c r="B11" i="13"/>
  <c r="B10" i="13"/>
  <c r="B9" i="13"/>
  <c r="B8" i="13"/>
  <c r="B7" i="13"/>
  <c r="B6" i="13"/>
  <c r="B5" i="13"/>
  <c r="C44" i="12" l="1"/>
  <c r="C44" i="11"/>
  <c r="C44" i="10"/>
  <c r="C44" i="9"/>
  <c r="C44" i="8"/>
  <c r="C44" i="7"/>
  <c r="C44" i="3"/>
  <c r="C29" i="12" l="1"/>
  <c r="E29" i="12" s="1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14" i="12"/>
  <c r="E13" i="12"/>
  <c r="E12" i="12"/>
  <c r="E11" i="12"/>
  <c r="E10" i="12"/>
  <c r="E9" i="12"/>
  <c r="E8" i="12"/>
  <c r="E7" i="12"/>
  <c r="E6" i="12"/>
  <c r="E5" i="12"/>
  <c r="C29" i="11"/>
  <c r="E29" i="11" s="1"/>
  <c r="E28" i="11"/>
  <c r="E27" i="11"/>
  <c r="E26" i="11"/>
  <c r="E25" i="11"/>
  <c r="E24" i="11"/>
  <c r="E23" i="11"/>
  <c r="E22" i="11"/>
  <c r="E21" i="11"/>
  <c r="E20" i="11"/>
  <c r="E19" i="11"/>
  <c r="E18" i="11"/>
  <c r="E17" i="11"/>
  <c r="E16" i="11"/>
  <c r="E15" i="11"/>
  <c r="E14" i="11"/>
  <c r="E13" i="11"/>
  <c r="E12" i="11"/>
  <c r="E11" i="11"/>
  <c r="E10" i="11"/>
  <c r="E9" i="11"/>
  <c r="E8" i="11"/>
  <c r="E7" i="11"/>
  <c r="E6" i="11"/>
  <c r="E5" i="11"/>
  <c r="C29" i="10"/>
  <c r="E29" i="10" s="1"/>
  <c r="E28" i="10"/>
  <c r="E27" i="10"/>
  <c r="E26" i="10"/>
  <c r="E25" i="10"/>
  <c r="E24" i="10"/>
  <c r="E23" i="10"/>
  <c r="E22" i="10"/>
  <c r="E21" i="10"/>
  <c r="E20" i="10"/>
  <c r="E19" i="10"/>
  <c r="E18" i="10"/>
  <c r="E17" i="10"/>
  <c r="E16" i="10"/>
  <c r="E15" i="10"/>
  <c r="E14" i="10"/>
  <c r="E13" i="10"/>
  <c r="E12" i="10"/>
  <c r="E11" i="10"/>
  <c r="E10" i="10"/>
  <c r="E9" i="10"/>
  <c r="E8" i="10"/>
  <c r="E7" i="10"/>
  <c r="E6" i="10"/>
  <c r="E5" i="10"/>
  <c r="C29" i="9"/>
  <c r="E29" i="9" s="1"/>
  <c r="E28" i="9"/>
  <c r="E27" i="9"/>
  <c r="E26" i="9"/>
  <c r="E25" i="9"/>
  <c r="E24" i="9"/>
  <c r="E23" i="9"/>
  <c r="E22" i="9"/>
  <c r="E21" i="9"/>
  <c r="E20" i="9"/>
  <c r="E19" i="9"/>
  <c r="E18" i="9"/>
  <c r="E17" i="9"/>
  <c r="E16" i="9"/>
  <c r="E15" i="9"/>
  <c r="E14" i="9"/>
  <c r="E13" i="9"/>
  <c r="E12" i="9"/>
  <c r="E11" i="9"/>
  <c r="E10" i="9"/>
  <c r="E9" i="9"/>
  <c r="E8" i="9"/>
  <c r="E7" i="9"/>
  <c r="E6" i="9"/>
  <c r="E5" i="9"/>
  <c r="C29" i="8"/>
  <c r="E29" i="8" s="1"/>
  <c r="E28" i="8"/>
  <c r="E27" i="8"/>
  <c r="E26" i="8"/>
  <c r="E25" i="8"/>
  <c r="E24" i="8"/>
  <c r="E23" i="8"/>
  <c r="E22" i="8"/>
  <c r="E21" i="8"/>
  <c r="E20" i="8"/>
  <c r="E19" i="8"/>
  <c r="E18" i="8"/>
  <c r="E17" i="8"/>
  <c r="E16" i="8"/>
  <c r="E15" i="8"/>
  <c r="E14" i="8"/>
  <c r="E13" i="8"/>
  <c r="E12" i="8"/>
  <c r="E11" i="8"/>
  <c r="E10" i="8"/>
  <c r="E9" i="8"/>
  <c r="E8" i="8"/>
  <c r="E7" i="8"/>
  <c r="E6" i="8"/>
  <c r="E5" i="8"/>
  <c r="C29" i="7"/>
  <c r="E29" i="7" s="1"/>
  <c r="E28" i="7"/>
  <c r="E27" i="7"/>
  <c r="E26" i="7"/>
  <c r="E25" i="7"/>
  <c r="E24" i="7"/>
  <c r="E23" i="7"/>
  <c r="E22" i="7"/>
  <c r="E21" i="7"/>
  <c r="E20" i="7"/>
  <c r="E19" i="7"/>
  <c r="E18" i="7"/>
  <c r="E17" i="7"/>
  <c r="E16" i="7"/>
  <c r="E15" i="7"/>
  <c r="E14" i="7"/>
  <c r="E13" i="7"/>
  <c r="E12" i="7"/>
  <c r="E11" i="7"/>
  <c r="E10" i="7"/>
  <c r="E9" i="7"/>
  <c r="E8" i="7"/>
  <c r="E7" i="7"/>
  <c r="E6" i="7"/>
  <c r="E5" i="7"/>
  <c r="C29" i="3"/>
  <c r="E30" i="9" l="1"/>
  <c r="E30" i="12"/>
  <c r="E30" i="11"/>
  <c r="E30" i="10"/>
  <c r="E30" i="8"/>
  <c r="E30" i="7"/>
  <c r="E6" i="3" l="1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5" i="3"/>
  <c r="E29" i="3" l="1"/>
  <c r="E30" i="3" s="1"/>
</calcChain>
</file>

<file path=xl/sharedStrings.xml><?xml version="1.0" encoding="utf-8"?>
<sst xmlns="http://schemas.openxmlformats.org/spreadsheetml/2006/main" count="287" uniqueCount="126">
  <si>
    <t>פעולה</t>
  </si>
  <si>
    <t>כמות</t>
  </si>
  <si>
    <t>עלות</t>
  </si>
  <si>
    <t>פיתוח מתווה לתצפית</t>
  </si>
  <si>
    <t>ניהול המחקר</t>
  </si>
  <si>
    <t>ביצוע ועיבוד קבוצת מיקוד</t>
  </si>
  <si>
    <t>מחיר</t>
  </si>
  <si>
    <t>מחיר ליחידה אחת</t>
  </si>
  <si>
    <t>יש למלא את האקסל המצורף לכל אחת מהתוכניות בנפרד</t>
  </si>
  <si>
    <t>כאחוז מהיקף הפעילות</t>
  </si>
  <si>
    <t>היקף הפעילות המוצע יהיה נתון למשא ומתן לאחר בחירת הגוף הזוכה</t>
  </si>
  <si>
    <t>שם המוסד</t>
  </si>
  <si>
    <t>היקף</t>
  </si>
  <si>
    <t>אלפא</t>
  </si>
  <si>
    <t>תל אביב</t>
  </si>
  <si>
    <t>כיתות י, י"א י"ב</t>
  </si>
  <si>
    <t>אודיסאה</t>
  </si>
  <si>
    <t>תל אביב - מסלול פיזיקה</t>
  </si>
  <si>
    <t>סה"כ</t>
  </si>
  <si>
    <t>תקציב מוצע לתכנית _________________</t>
  </si>
  <si>
    <t>על התקציב לכלול אך ורק רכיבים שמופיעים בתעריפון  על פי המחיר המוצע בתעריפון</t>
  </si>
  <si>
    <t>ראיון</t>
  </si>
  <si>
    <t>ביצוע ועיבוד ראיון אישי או ראיון טלפוני כולל עיבוד וניתוח המידע שנאסף</t>
  </si>
  <si>
    <t xml:space="preserve">מפגש להצגת ממצאים </t>
  </si>
  <si>
    <t>על התקציב לכלול היקף עבודה שנתי</t>
  </si>
  <si>
    <t>הרצת השאלון, ניהול ההפצה, ניתוח ועיבוד הנתונים הכמותיים וניתוחי תוכן של השאלות הפתוחות - 10 היגדים</t>
  </si>
  <si>
    <t>תצפית / ביקור</t>
  </si>
  <si>
    <t>ביצוע תצפית, תמלול, עיבוד וניתוח הנתונים</t>
  </si>
  <si>
    <t>שם התוכנית</t>
  </si>
  <si>
    <t>רשת אסכולה</t>
  </si>
  <si>
    <t>בר אילן</t>
  </si>
  <si>
    <t>בן גוריון</t>
  </si>
  <si>
    <t>העברית</t>
  </si>
  <si>
    <t>טכניון</t>
  </si>
  <si>
    <t>מכון ויצמן</t>
  </si>
  <si>
    <t>אריאל</t>
  </si>
  <si>
    <t>אידאה</t>
  </si>
  <si>
    <t>ירושלים</t>
  </si>
  <si>
    <t>תל אביב - מסלול כימיה</t>
  </si>
  <si>
    <t>תל אביב - מסלול סייבר</t>
  </si>
  <si>
    <t>בן גוריון - מסלול מדעים</t>
  </si>
  <si>
    <t>טכניון - מסלול רב תחומי</t>
  </si>
  <si>
    <t>ט-י"ב - 4 כיתות</t>
  </si>
  <si>
    <t xml:space="preserve">תל חי </t>
  </si>
  <si>
    <t>מצוינות למדע</t>
  </si>
  <si>
    <t>עתיד למדע</t>
  </si>
  <si>
    <t>נבחרות בוגרות</t>
  </si>
  <si>
    <t>נבחרת צעירה</t>
  </si>
  <si>
    <t>מתמטיקה</t>
  </si>
  <si>
    <t>ביולוגיה</t>
  </si>
  <si>
    <t>כימיה</t>
  </si>
  <si>
    <t>הערות לבניית התקציב :</t>
  </si>
  <si>
    <t>נא למלא את האחוז</t>
  </si>
  <si>
    <t>ניהול קבוצת מיקוד, עיבוד וניתוח תוכן</t>
  </si>
  <si>
    <t>פיזיקה</t>
  </si>
  <si>
    <t>פיתוח כלים</t>
  </si>
  <si>
    <t>השלמות טלפוניות לבוגרי אסכולה</t>
  </si>
  <si>
    <t>השלמות טלפוניות לבוגרים שלא השיבו על הסקר השנתי באופן מקוון, עלות פר בוגר</t>
  </si>
  <si>
    <t>דוח מסכם בפורמט מצגת למטה מדעני העתיד</t>
  </si>
  <si>
    <t>חיפה</t>
  </si>
  <si>
    <t>כיתות ז, ח</t>
  </si>
  <si>
    <t>מדעי המחשב, בינה מלאכותית וסייבר</t>
  </si>
  <si>
    <t>העברית- מסלול פיזיקה - מתמטיקה - מדעי המחשב</t>
  </si>
  <si>
    <t>תל אביב - מסלול מדעי</t>
  </si>
  <si>
    <t>תל אביב - מסלול חישובי</t>
  </si>
  <si>
    <t>טכניון - מסלול סייבר</t>
  </si>
  <si>
    <t>בר אילן - מסלול מדעי המחשב AI</t>
  </si>
  <si>
    <t>בר אילן - מסלול פיזיקה קוונטית</t>
  </si>
  <si>
    <t>י"א-י"ב - 2 כיתות</t>
  </si>
  <si>
    <t>ט-י - 2 כיתות</t>
  </si>
  <si>
    <t>י"ב - כיתה אחת</t>
  </si>
  <si>
    <t>יש לתמחר תעריף שעתי עבור פעולות נוספות שנדרשות ואינן כלולות במסגרת הפעולות ברשימה.</t>
  </si>
  <si>
    <t>תעריף שעתי</t>
  </si>
  <si>
    <t>מצוינות למדע ועתיד למדע</t>
  </si>
  <si>
    <t>אסכולה</t>
  </si>
  <si>
    <t>מופעלת באמצעות המרכז ומונה כ 3800 חברים ומצטרפים חדשים כל שנה</t>
  </si>
  <si>
    <t xml:space="preserve">התאמת שאלון  קיים (50 שאלות) </t>
  </si>
  <si>
    <t>הפקת מצגת מלווה דו"ח תוקף למטה מדעני העתיד</t>
  </si>
  <si>
    <t>פיתוח שאלון 50 היגדים</t>
  </si>
  <si>
    <t>פיתוח שאלון 30 היגדים</t>
  </si>
  <si>
    <t>פיתוח שאלון 10 היגדים</t>
  </si>
  <si>
    <t>פיתוח מתווה לראיון אישי</t>
  </si>
  <si>
    <t>פיתוח מתווה לראיון טלפוני</t>
  </si>
  <si>
    <t>פיתוח מתווה לקבוצת מיקוד</t>
  </si>
  <si>
    <t>הרצת השאלון, ניהול ההפצה, ניתוח ועיבוד הנתונים הכמותיים וניתוחי תוכן של השאלות הפיתוחות - 50 היגדים</t>
  </si>
  <si>
    <t>הרצת השאלון, ניהול ההפצה, ניתוח ועיבוד הנתונים הכמותיים וניתוחי תוכן של השאלות הפיתוחות - 30 היגדים</t>
  </si>
  <si>
    <t>הפצת ועיבוד שאלונים</t>
  </si>
  <si>
    <t>דוח מסכם - קבלת נתונים, ארגון, טיוב, ביצוע ניתוחים, לכל תוכנית ולפי מוסדות</t>
  </si>
  <si>
    <t>דו"ח מסכם - קבלת נתונים, ארגון, טיוב, ביצוע ניתוחי  תוקף, סיכום תוקף ניבוי של תהליך המיון לכל התוכנית ולפי מוסדות</t>
  </si>
  <si>
    <t xml:space="preserve">התאמת שאלון  קיים (10-30 שאלות) </t>
  </si>
  <si>
    <t>דוח מסכם - ביצוע ניתוחים באופן כללי ולפי תוכניות</t>
  </si>
  <si>
    <t>דוח מסכם - ביצוע ניתוחים באופן כללי ולפי תוכניות ומוסדות</t>
  </si>
  <si>
    <t>דוח מסכם - קבלת נתונים, ארגון, טיוב, ביצוע ניתוחים, לכל מוסד</t>
  </si>
  <si>
    <t>הפקת דוח מסכם שנתי למטה מרכז מדעני העתיד לרשת אסכולה</t>
  </si>
  <si>
    <t>הגעה פיזית של צוות ההערכה למפגש</t>
  </si>
  <si>
    <t>הפקת דו"ח תוקף ביניים לכל מוסד אקדמי בכל תוכנית בחינוך העל יסודי</t>
  </si>
  <si>
    <t>הפקת דוח תוקף מסכם - למטה מרכז מדעני העתיד בכל תוכנית בחינוך העל יסודי</t>
  </si>
  <si>
    <t>הפקת דוח תוקף מסכם - לכל מוסד אקדמי בכל תוכנית בחינוך העל יסודי</t>
  </si>
  <si>
    <t>דו"ח ביניים קבלת נתונים, ארגון, טיוב, ביצוע ניתוחי  תוקף, סיכום מאפייני חזאים ותוקף מבנה  לכל התוכנית ולפי מוסדות</t>
  </si>
  <si>
    <t>דו"ח ביניים- קבלת נתונים, ארגון, טיוב, ביצוע ניתוחי  תוקף, סיכום מאפייני חזאים ותוקף מבנה  לכל התוכנית ולפי מוסדות</t>
  </si>
  <si>
    <t>דו"ח מסכם - קבלת נתונים, ארגון, טיוב, ביצוע ניתוחי  תוקף, סיכום מאפייני חזאים ותוקף מבנה לכל מוסד</t>
  </si>
  <si>
    <t>הפקת דוח תוכנית מנטורינג ברשת אסכולה</t>
  </si>
  <si>
    <t xml:space="preserve">הפקת דוח כנס יוצרים עתיד </t>
  </si>
  <si>
    <t>הפקת מצגת לדו"ח תוקף ביניים לכל מוסד אקדמי בכל תוכנית בחינוך העל יסודי</t>
  </si>
  <si>
    <t>תל חי</t>
  </si>
  <si>
    <t>הפקת דוח מסכם שנתי למטה מרכז מדעני העתיד לתוכנית גדולה</t>
  </si>
  <si>
    <t>הפקת דוח מוסדי שנתי לתוכנית גדולה</t>
  </si>
  <si>
    <t>הפקת דוח מסכם שנתי למטה מרכז מדעני העתיד לתוכנית קטנה</t>
  </si>
  <si>
    <t>הפקת דוח מוסדי שנתי לתוכנית קטנה</t>
  </si>
  <si>
    <t>תכנית קטנה - כוללת עד שלושה מוסדות</t>
  </si>
  <si>
    <t>תכנית גדולה - כוללת 4 מוסדות לפחות</t>
  </si>
  <si>
    <t>הפקת מצגת מלווה דוח שנתי</t>
  </si>
  <si>
    <t>הפקת דו"ח תוקף ביניים למטה מרכז מדעני העתיד לכל תוכנית בחינוך העל יסודי</t>
  </si>
  <si>
    <t>שירותים אופציונאלים - לא באים בשיקלול הניקוד</t>
  </si>
  <si>
    <t>הערכת דוח מסע חוצה ארץ</t>
  </si>
  <si>
    <t>לצורך התעריפון יש להבחין בין תכנית קטנה לתכנית גדולה (סעיפים 7-10 בתעריפון):</t>
  </si>
  <si>
    <t xml:space="preserve">הפקת דוח קורס ספציפי - קורס אתגרים לאומיים </t>
  </si>
  <si>
    <t>אלפא אידאה ואודיסאה</t>
  </si>
  <si>
    <t>נבחרות ישראל במדעים</t>
  </si>
  <si>
    <t>היקף הפעילות התוכניות בשנת הלימודים תשפ"ז</t>
  </si>
  <si>
    <t>חלוקת היקף התקציב בין התכניות:</t>
  </si>
  <si>
    <t xml:space="preserve">יש לכלול התייחסות בכל אחת מהתוכניות לכל היקף הפעלת התכנית - כפי שמתואר בקול הקורא ובטבלה המצורפת </t>
  </si>
  <si>
    <t>נספח 4 - תעריפון</t>
  </si>
  <si>
    <t>ריכוז עלויות</t>
  </si>
  <si>
    <t>תכנית</t>
  </si>
  <si>
    <t>אידיאה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</si>
</sst>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charset val="177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David"/>
      <family val="2"/>
    </font>
    <font>
      <sz val="12"/>
      <color rgb="FF000000"/>
      <name val="Symbol"/>
      <family val="1"/>
      <charset val="2"/>
    </font>
    <font>
      <sz val="8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136">
    <xf numFmtId="0" fontId="0" fillId="0" borderId="0" xfId="0"/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10" xfId="0" applyFont="1" applyBorder="1"/>
    <xf numFmtId="0" fontId="6" fillId="0" borderId="13" xfId="0" applyFont="1" applyBorder="1"/>
    <xf numFmtId="0" fontId="6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top"/>
    </xf>
    <xf numFmtId="0" fontId="8" fillId="2" borderId="4" xfId="0" applyFont="1" applyFill="1" applyBorder="1" applyAlignment="1">
      <alignment horizontal="right" vertical="center" wrapText="1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 vertical="center"/>
    </xf>
    <xf numFmtId="0" fontId="7" fillId="0" borderId="0" xfId="0" applyFont="1"/>
    <xf numFmtId="0" fontId="7" fillId="2" borderId="16" xfId="0" applyFont="1" applyFill="1" applyBorder="1" applyAlignment="1">
      <alignment horizontal="center" vertical="center"/>
    </xf>
    <xf numFmtId="0" fontId="4" fillId="0" borderId="12" xfId="0" applyFont="1" applyBorder="1"/>
    <xf numFmtId="0" fontId="4" fillId="0" borderId="9" xfId="0" applyFont="1" applyBorder="1"/>
    <xf numFmtId="0" fontId="6" fillId="0" borderId="17" xfId="0" applyFont="1" applyBorder="1"/>
    <xf numFmtId="0" fontId="6" fillId="0" borderId="17" xfId="0" applyFont="1" applyBorder="1" applyAlignment="1">
      <alignment vertical="center"/>
    </xf>
    <xf numFmtId="0" fontId="6" fillId="0" borderId="18" xfId="0" applyFont="1" applyBorder="1"/>
    <xf numFmtId="0" fontId="6" fillId="0" borderId="19" xfId="0" applyFont="1" applyBorder="1"/>
    <xf numFmtId="0" fontId="6" fillId="0" borderId="18" xfId="0" applyFont="1" applyBorder="1" applyAlignment="1">
      <alignment vertical="center"/>
    </xf>
    <xf numFmtId="0" fontId="5" fillId="0" borderId="18" xfId="0" applyFont="1" applyBorder="1"/>
    <xf numFmtId="0" fontId="7" fillId="0" borderId="14" xfId="0" applyFont="1" applyBorder="1"/>
    <xf numFmtId="0" fontId="8" fillId="2" borderId="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/>
    </xf>
    <xf numFmtId="0" fontId="3" fillId="0" borderId="0" xfId="0" applyFont="1"/>
    <xf numFmtId="0" fontId="3" fillId="0" borderId="3" xfId="0" applyFont="1" applyBorder="1"/>
    <xf numFmtId="0" fontId="4" fillId="0" borderId="0" xfId="0" applyFont="1"/>
    <xf numFmtId="0" fontId="3" fillId="0" borderId="1" xfId="0" applyFont="1" applyBorder="1"/>
    <xf numFmtId="0" fontId="7" fillId="2" borderId="22" xfId="0" applyFont="1" applyFill="1" applyBorder="1" applyAlignment="1">
      <alignment horizontal="right"/>
    </xf>
    <xf numFmtId="0" fontId="7" fillId="2" borderId="3" xfId="0" applyFont="1" applyFill="1" applyBorder="1"/>
    <xf numFmtId="0" fontId="7" fillId="2" borderId="23" xfId="0" applyFont="1" applyFill="1" applyBorder="1"/>
    <xf numFmtId="0" fontId="4" fillId="0" borderId="25" xfId="0" applyFont="1" applyBorder="1"/>
    <xf numFmtId="0" fontId="3" fillId="0" borderId="25" xfId="0" applyFont="1" applyBorder="1"/>
    <xf numFmtId="0" fontId="3" fillId="0" borderId="26" xfId="0" applyFont="1" applyBorder="1" applyAlignment="1">
      <alignment horizontal="center"/>
    </xf>
    <xf numFmtId="0" fontId="6" fillId="0" borderId="27" xfId="0" applyFont="1" applyBorder="1"/>
    <xf numFmtId="0" fontId="2" fillId="0" borderId="25" xfId="0" applyFont="1" applyBorder="1"/>
    <xf numFmtId="0" fontId="2" fillId="0" borderId="27" xfId="0" applyFont="1" applyBorder="1"/>
    <xf numFmtId="0" fontId="7" fillId="4" borderId="11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right" vertical="center" wrapText="1"/>
    </xf>
    <xf numFmtId="0" fontId="7" fillId="5" borderId="11" xfId="0" applyFont="1" applyFill="1" applyBorder="1" applyAlignment="1">
      <alignment horizontal="center" vertical="center"/>
    </xf>
    <xf numFmtId="0" fontId="4" fillId="0" borderId="27" xfId="0" applyFont="1" applyBorder="1"/>
    <xf numFmtId="0" fontId="1" fillId="0" borderId="1" xfId="0" applyFont="1" applyBorder="1"/>
    <xf numFmtId="0" fontId="2" fillId="0" borderId="23" xfId="0" applyFont="1" applyBorder="1"/>
    <xf numFmtId="0" fontId="1" fillId="0" borderId="25" xfId="0" applyFont="1" applyBorder="1"/>
    <xf numFmtId="0" fontId="1" fillId="0" borderId="23" xfId="0" applyFont="1" applyBorder="1"/>
    <xf numFmtId="0" fontId="1" fillId="0" borderId="0" xfId="0" applyFont="1"/>
    <xf numFmtId="0" fontId="1" fillId="0" borderId="27" xfId="0" applyFont="1" applyBorder="1"/>
    <xf numFmtId="0" fontId="4" fillId="0" borderId="3" xfId="0" applyFont="1" applyBorder="1"/>
    <xf numFmtId="0" fontId="3" fillId="0" borderId="0" xfId="0" applyFont="1" applyAlignment="1">
      <alignment horizontal="right"/>
    </xf>
    <xf numFmtId="0" fontId="3" fillId="0" borderId="27" xfId="0" applyFont="1" applyBorder="1"/>
    <xf numFmtId="0" fontId="7" fillId="4" borderId="2" xfId="0" applyFont="1" applyFill="1" applyBorder="1"/>
    <xf numFmtId="0" fontId="7" fillId="3" borderId="1" xfId="0" applyFont="1" applyFill="1" applyBorder="1"/>
    <xf numFmtId="0" fontId="7" fillId="5" borderId="3" xfId="0" applyFont="1" applyFill="1" applyBorder="1" applyAlignment="1">
      <alignment vertical="center" wrapText="1"/>
    </xf>
    <xf numFmtId="0" fontId="7" fillId="5" borderId="2" xfId="0" applyFont="1" applyFill="1" applyBorder="1" applyAlignment="1">
      <alignment horizontal="right" vertical="center" wrapText="1" readingOrder="2"/>
    </xf>
    <xf numFmtId="0" fontId="1" fillId="3" borderId="8" xfId="0" applyFont="1" applyFill="1" applyBorder="1"/>
    <xf numFmtId="0" fontId="1" fillId="3" borderId="10" xfId="0" applyFont="1" applyFill="1" applyBorder="1"/>
    <xf numFmtId="0" fontId="1" fillId="5" borderId="8" xfId="0" applyFont="1" applyFill="1" applyBorder="1"/>
    <xf numFmtId="0" fontId="1" fillId="5" borderId="20" xfId="0" applyFont="1" applyFill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7" fillId="3" borderId="0" xfId="0" applyFont="1" applyFill="1"/>
    <xf numFmtId="0" fontId="7" fillId="3" borderId="3" xfId="0" applyFont="1" applyFill="1" applyBorder="1"/>
    <xf numFmtId="0" fontId="7" fillId="5" borderId="0" xfId="0" applyFont="1" applyFill="1" applyAlignment="1">
      <alignment wrapText="1"/>
    </xf>
    <xf numFmtId="0" fontId="7" fillId="5" borderId="2" xfId="0" applyFont="1" applyFill="1" applyBorder="1"/>
    <xf numFmtId="0" fontId="7" fillId="5" borderId="2" xfId="0" applyFont="1" applyFill="1" applyBorder="1" applyAlignment="1">
      <alignment vertical="center"/>
    </xf>
    <xf numFmtId="0" fontId="7" fillId="6" borderId="13" xfId="0" applyFont="1" applyFill="1" applyBorder="1" applyAlignment="1">
      <alignment vertical="center"/>
    </xf>
    <xf numFmtId="0" fontId="7" fillId="6" borderId="13" xfId="0" applyFont="1" applyFill="1" applyBorder="1" applyAlignment="1">
      <alignment horizontal="right" vertical="center" wrapText="1" readingOrder="2"/>
    </xf>
    <xf numFmtId="9" fontId="7" fillId="6" borderId="14" xfId="1" applyFont="1" applyFill="1" applyBorder="1" applyAlignment="1">
      <alignment horizontal="center" vertical="center" wrapText="1" readingOrder="2"/>
    </xf>
    <xf numFmtId="0" fontId="7" fillId="4" borderId="2" xfId="0" applyFont="1" applyFill="1" applyBorder="1" applyAlignment="1">
      <alignment vertical="center" wrapText="1"/>
    </xf>
    <xf numFmtId="0" fontId="7" fillId="6" borderId="2" xfId="0" applyFont="1" applyFill="1" applyBorder="1" applyAlignment="1">
      <alignment vertical="center"/>
    </xf>
    <xf numFmtId="0" fontId="7" fillId="6" borderId="2" xfId="0" applyFont="1" applyFill="1" applyBorder="1" applyAlignment="1">
      <alignment wrapText="1"/>
    </xf>
    <xf numFmtId="0" fontId="1" fillId="3" borderId="20" xfId="0" applyFont="1" applyFill="1" applyBorder="1"/>
    <xf numFmtId="0" fontId="1" fillId="5" borderId="21" xfId="0" applyFont="1" applyFill="1" applyBorder="1"/>
    <xf numFmtId="9" fontId="7" fillId="5" borderId="20" xfId="1" applyFont="1" applyFill="1" applyBorder="1" applyAlignment="1">
      <alignment horizontal="left" vertical="center" wrapText="1" readingOrder="2"/>
    </xf>
    <xf numFmtId="0" fontId="7" fillId="4" borderId="11" xfId="0" applyFont="1" applyFill="1" applyBorder="1" applyAlignment="1">
      <alignment horizontal="center" vertical="center" wrapText="1" readingOrder="2"/>
    </xf>
    <xf numFmtId="9" fontId="7" fillId="4" borderId="21" xfId="1" applyFont="1" applyFill="1" applyBorder="1" applyAlignment="1">
      <alignment horizontal="center" vertical="center" wrapText="1" readingOrder="2"/>
    </xf>
    <xf numFmtId="0" fontId="10" fillId="4" borderId="21" xfId="0" applyFont="1" applyFill="1" applyBorder="1"/>
    <xf numFmtId="0" fontId="1" fillId="4" borderId="21" xfId="0" applyFont="1" applyFill="1" applyBorder="1" applyAlignment="1">
      <alignment horizontal="center"/>
    </xf>
    <xf numFmtId="0" fontId="7" fillId="6" borderId="11" xfId="0" applyFont="1" applyFill="1" applyBorder="1" applyAlignment="1">
      <alignment horizontal="center" vertical="center"/>
    </xf>
    <xf numFmtId="0" fontId="1" fillId="6" borderId="21" xfId="0" applyFont="1" applyFill="1" applyBorder="1"/>
    <xf numFmtId="0" fontId="7" fillId="6" borderId="12" xfId="0" applyFont="1" applyFill="1" applyBorder="1" applyAlignment="1">
      <alignment horizontal="center" vertical="center"/>
    </xf>
    <xf numFmtId="0" fontId="10" fillId="0" borderId="0" xfId="0" applyFont="1"/>
    <xf numFmtId="0" fontId="8" fillId="4" borderId="2" xfId="0" applyFont="1" applyFill="1" applyBorder="1" applyAlignment="1">
      <alignment horizontal="right" vertical="center" wrapText="1" readingOrder="2"/>
    </xf>
    <xf numFmtId="0" fontId="8" fillId="4" borderId="2" xfId="0" applyFont="1" applyFill="1" applyBorder="1" applyAlignment="1">
      <alignment horizontal="right" vertical="center" wrapText="1"/>
    </xf>
    <xf numFmtId="0" fontId="12" fillId="0" borderId="0" xfId="0" applyFont="1" applyAlignment="1">
      <alignment horizontal="right"/>
    </xf>
    <xf numFmtId="0" fontId="7" fillId="7" borderId="11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right" vertical="center" wrapText="1"/>
    </xf>
    <xf numFmtId="0" fontId="7" fillId="7" borderId="2" xfId="0" applyFont="1" applyFill="1" applyBorder="1" applyAlignment="1">
      <alignment horizontal="right" vertical="center" wrapText="1"/>
    </xf>
    <xf numFmtId="0" fontId="1" fillId="7" borderId="21" xfId="0" applyFont="1" applyFill="1" applyBorder="1"/>
    <xf numFmtId="0" fontId="7" fillId="7" borderId="2" xfId="0" applyFont="1" applyFill="1" applyBorder="1"/>
    <xf numFmtId="0" fontId="1" fillId="7" borderId="21" xfId="0" applyFont="1" applyFill="1" applyBorder="1" applyAlignment="1">
      <alignment horizontal="center"/>
    </xf>
    <xf numFmtId="0" fontId="7" fillId="7" borderId="2" xfId="0" applyFont="1" applyFill="1" applyBorder="1" applyAlignment="1">
      <alignment vertical="center" wrapText="1"/>
    </xf>
    <xf numFmtId="0" fontId="7" fillId="7" borderId="16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right" vertical="center" wrapText="1"/>
    </xf>
    <xf numFmtId="0" fontId="7" fillId="7" borderId="4" xfId="0" applyFont="1" applyFill="1" applyBorder="1" applyAlignment="1">
      <alignment horizontal="right" vertical="center" wrapText="1"/>
    </xf>
    <xf numFmtId="0" fontId="1" fillId="7" borderId="5" xfId="0" applyFont="1" applyFill="1" applyBorder="1"/>
    <xf numFmtId="0" fontId="7" fillId="7" borderId="28" xfId="0" applyFont="1" applyFill="1" applyBorder="1" applyAlignment="1">
      <alignment horizontal="center" vertical="center"/>
    </xf>
    <xf numFmtId="0" fontId="8" fillId="7" borderId="29" xfId="0" applyFont="1" applyFill="1" applyBorder="1" applyAlignment="1">
      <alignment horizontal="right" vertical="center" wrapText="1"/>
    </xf>
    <xf numFmtId="0" fontId="7" fillId="7" borderId="29" xfId="0" applyFont="1" applyFill="1" applyBorder="1"/>
    <xf numFmtId="0" fontId="1" fillId="7" borderId="30" xfId="0" applyFont="1" applyFill="1" applyBorder="1" applyAlignment="1">
      <alignment horizontal="center"/>
    </xf>
    <xf numFmtId="0" fontId="13" fillId="0" borderId="0" xfId="0" applyFont="1" applyAlignment="1">
      <alignment horizontal="justify" vertical="center" readingOrder="2"/>
    </xf>
    <xf numFmtId="0" fontId="14" fillId="0" borderId="0" xfId="0" applyFont="1" applyAlignment="1">
      <alignment horizontal="justify" vertical="center" readingOrder="2"/>
    </xf>
    <xf numFmtId="0" fontId="15" fillId="0" borderId="0" xfId="0" applyFont="1" applyAlignment="1">
      <alignment horizontal="left" vertical="center" readingOrder="1"/>
    </xf>
    <xf numFmtId="0" fontId="1" fillId="0" borderId="22" xfId="0" applyFont="1" applyBorder="1"/>
    <xf numFmtId="0" fontId="1" fillId="0" borderId="24" xfId="0" applyFont="1" applyBorder="1" applyAlignment="1">
      <alignment vertical="top"/>
    </xf>
    <xf numFmtId="9" fontId="1" fillId="0" borderId="25" xfId="1" applyFont="1" applyBorder="1"/>
    <xf numFmtId="9" fontId="1" fillId="0" borderId="25" xfId="0" applyNumberFormat="1" applyFont="1" applyBorder="1"/>
    <xf numFmtId="0" fontId="0" fillId="0" borderId="26" xfId="0" applyBorder="1"/>
    <xf numFmtId="9" fontId="0" fillId="0" borderId="27" xfId="0" applyNumberFormat="1" applyBorder="1"/>
    <xf numFmtId="0" fontId="7" fillId="2" borderId="4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right" vertical="center" wrapText="1"/>
    </xf>
    <xf numFmtId="0" fontId="7" fillId="5" borderId="0" xfId="0" applyFont="1" applyFill="1" applyAlignment="1">
      <alignment horizontal="right" vertical="center" wrapText="1"/>
    </xf>
    <xf numFmtId="0" fontId="7" fillId="5" borderId="6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right" vertical="center"/>
    </xf>
    <xf numFmtId="0" fontId="7" fillId="3" borderId="0" xfId="0" applyFont="1" applyFill="1" applyAlignment="1">
      <alignment horizontal="right" vertical="center"/>
    </xf>
    <xf numFmtId="0" fontId="7" fillId="3" borderId="1" xfId="0" applyFont="1" applyFill="1" applyBorder="1" applyAlignment="1">
      <alignment horizontal="right" vertical="center"/>
    </xf>
    <xf numFmtId="0" fontId="7" fillId="0" borderId="0" xfId="0" applyFont="1" applyAlignment="1">
      <alignment horizontal="center"/>
    </xf>
    <xf numFmtId="9" fontId="6" fillId="0" borderId="2" xfId="1" applyFont="1" applyBorder="1" applyAlignment="1">
      <alignment horizontal="center"/>
    </xf>
    <xf numFmtId="0" fontId="11" fillId="0" borderId="0" xfId="0" applyFont="1" applyAlignment="1">
      <alignment horizontal="center"/>
    </xf>
    <xf numFmtId="0" fontId="3" fillId="0" borderId="2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7" fillId="0" borderId="1" xfId="0" applyFont="1" applyBorder="1"/>
    <xf numFmtId="0" fontId="0" fillId="0" borderId="1" xfId="0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BD8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rightToLeft="1" topLeftCell="A23" zoomScale="70" zoomScaleNormal="70" workbookViewId="0">
      <selection activeCell="A2" sqref="A2"/>
    </sheetView>
  </sheetViews>
  <sheetFormatPr defaultColWidth="9.140625" defaultRowHeight="15" x14ac:dyDescent="0.25"/>
  <cols>
    <col min="1" max="1" width="10.85546875" style="3" customWidth="1"/>
    <col min="2" max="2" width="44.85546875" style="64" customWidth="1"/>
    <col min="3" max="3" width="52.5703125" style="50" customWidth="1"/>
    <col min="4" max="4" width="22.85546875" style="50" customWidth="1"/>
    <col min="5" max="5" width="10.5703125" style="50" customWidth="1"/>
    <col min="6" max="6" width="11.5703125" style="50" customWidth="1"/>
    <col min="7" max="7" width="19.28515625" style="50" customWidth="1"/>
    <col min="8" max="8" width="9.42578125" style="50" customWidth="1"/>
    <col min="9" max="9" width="13.140625" style="50" customWidth="1"/>
    <col min="10" max="10" width="7.140625" style="50" customWidth="1"/>
    <col min="11" max="13" width="6.85546875" style="50" customWidth="1"/>
    <col min="14" max="16" width="7.140625" style="50" customWidth="1"/>
    <col min="17" max="19" width="7.85546875" style="50" customWidth="1"/>
    <col min="20" max="16384" width="9.140625" style="50"/>
  </cols>
  <sheetData>
    <row r="1" spans="1:9" ht="15.75" x14ac:dyDescent="0.25">
      <c r="A1" s="89" t="s">
        <v>122</v>
      </c>
    </row>
    <row r="3" spans="1:9" x14ac:dyDescent="0.25">
      <c r="A3" s="14" t="s">
        <v>115</v>
      </c>
    </row>
    <row r="4" spans="1:9" x14ac:dyDescent="0.25">
      <c r="A4" s="14" t="s">
        <v>109</v>
      </c>
    </row>
    <row r="5" spans="1:9" x14ac:dyDescent="0.25">
      <c r="A5" s="14" t="s">
        <v>110</v>
      </c>
    </row>
    <row r="6" spans="1:9" ht="15.75" thickBot="1" x14ac:dyDescent="0.3"/>
    <row r="7" spans="1:9" x14ac:dyDescent="0.25">
      <c r="A7" s="27"/>
      <c r="B7" s="114" t="s">
        <v>0</v>
      </c>
      <c r="C7" s="114"/>
      <c r="D7" s="26" t="s">
        <v>7</v>
      </c>
    </row>
    <row r="8" spans="1:9" x14ac:dyDescent="0.25">
      <c r="A8" s="119">
        <v>1</v>
      </c>
      <c r="B8" s="122" t="s">
        <v>55</v>
      </c>
      <c r="C8" s="66" t="s">
        <v>78</v>
      </c>
      <c r="D8" s="76"/>
    </row>
    <row r="9" spans="1:9" x14ac:dyDescent="0.25">
      <c r="A9" s="120"/>
      <c r="B9" s="123"/>
      <c r="C9" s="65" t="s">
        <v>79</v>
      </c>
      <c r="D9" s="59"/>
    </row>
    <row r="10" spans="1:9" x14ac:dyDescent="0.25">
      <c r="A10" s="120"/>
      <c r="B10" s="123"/>
      <c r="C10" s="65" t="s">
        <v>80</v>
      </c>
      <c r="D10" s="59"/>
      <c r="I10"/>
    </row>
    <row r="11" spans="1:9" x14ac:dyDescent="0.25">
      <c r="A11" s="120"/>
      <c r="B11" s="123"/>
      <c r="C11" s="65" t="s">
        <v>81</v>
      </c>
      <c r="D11" s="59"/>
      <c r="I11"/>
    </row>
    <row r="12" spans="1:9" x14ac:dyDescent="0.25">
      <c r="A12" s="120"/>
      <c r="B12" s="123"/>
      <c r="C12" s="65" t="s">
        <v>82</v>
      </c>
      <c r="D12" s="59"/>
      <c r="G12"/>
      <c r="H12"/>
      <c r="I12"/>
    </row>
    <row r="13" spans="1:9" x14ac:dyDescent="0.25">
      <c r="A13" s="120"/>
      <c r="B13" s="123"/>
      <c r="C13" s="65" t="s">
        <v>83</v>
      </c>
      <c r="D13" s="59"/>
      <c r="G13"/>
      <c r="H13"/>
      <c r="I13"/>
    </row>
    <row r="14" spans="1:9" x14ac:dyDescent="0.25">
      <c r="A14" s="120"/>
      <c r="B14" s="123"/>
      <c r="C14" s="65" t="s">
        <v>3</v>
      </c>
      <c r="D14" s="59"/>
      <c r="G14"/>
      <c r="H14"/>
      <c r="I14"/>
    </row>
    <row r="15" spans="1:9" x14ac:dyDescent="0.25">
      <c r="A15" s="120"/>
      <c r="B15" s="123"/>
      <c r="C15" s="65" t="s">
        <v>76</v>
      </c>
      <c r="D15" s="59"/>
      <c r="G15"/>
      <c r="H15"/>
      <c r="I15"/>
    </row>
    <row r="16" spans="1:9" ht="15.75" x14ac:dyDescent="0.25">
      <c r="A16" s="121"/>
      <c r="B16" s="124"/>
      <c r="C16" s="56" t="s">
        <v>89</v>
      </c>
      <c r="D16" s="60"/>
      <c r="G16" s="105"/>
      <c r="H16"/>
      <c r="I16"/>
    </row>
    <row r="17" spans="1:9" ht="29.25" customHeight="1" x14ac:dyDescent="0.25">
      <c r="A17" s="117">
        <v>2</v>
      </c>
      <c r="B17" s="115" t="s">
        <v>86</v>
      </c>
      <c r="C17" s="57" t="s">
        <v>84</v>
      </c>
      <c r="D17" s="62"/>
      <c r="G17" s="106"/>
      <c r="H17"/>
      <c r="I17"/>
    </row>
    <row r="18" spans="1:9" ht="29.25" customHeight="1" x14ac:dyDescent="0.25">
      <c r="A18" s="118"/>
      <c r="B18" s="116"/>
      <c r="C18" s="67" t="s">
        <v>85</v>
      </c>
      <c r="D18" s="61"/>
      <c r="G18" s="106"/>
    </row>
    <row r="19" spans="1:9" ht="29.25" customHeight="1" x14ac:dyDescent="0.25">
      <c r="A19" s="118"/>
      <c r="B19" s="116"/>
      <c r="C19" s="67" t="s">
        <v>25</v>
      </c>
      <c r="D19" s="61"/>
      <c r="G19" s="106"/>
    </row>
    <row r="20" spans="1:9" ht="15.75" x14ac:dyDescent="0.25">
      <c r="A20" s="44">
        <v>3</v>
      </c>
      <c r="B20" s="43" t="s">
        <v>26</v>
      </c>
      <c r="C20" s="68" t="s">
        <v>27</v>
      </c>
      <c r="D20" s="77"/>
      <c r="G20" s="106"/>
    </row>
    <row r="21" spans="1:9" x14ac:dyDescent="0.25">
      <c r="A21" s="44">
        <v>4</v>
      </c>
      <c r="B21" s="43" t="s">
        <v>5</v>
      </c>
      <c r="C21" s="69" t="s">
        <v>53</v>
      </c>
      <c r="D21" s="77"/>
      <c r="G21" s="107"/>
    </row>
    <row r="22" spans="1:9" ht="30" x14ac:dyDescent="0.25">
      <c r="A22" s="44">
        <v>5</v>
      </c>
      <c r="B22" s="58" t="s">
        <v>21</v>
      </c>
      <c r="C22" s="58" t="s">
        <v>22</v>
      </c>
      <c r="D22" s="77"/>
    </row>
    <row r="23" spans="1:9" ht="30" x14ac:dyDescent="0.25">
      <c r="A23" s="42">
        <v>6</v>
      </c>
      <c r="B23" s="58" t="s">
        <v>56</v>
      </c>
      <c r="C23" s="58" t="s">
        <v>57</v>
      </c>
      <c r="D23" s="78"/>
    </row>
    <row r="24" spans="1:9" ht="30" x14ac:dyDescent="0.25">
      <c r="A24" s="79">
        <v>7</v>
      </c>
      <c r="B24" s="87" t="s">
        <v>105</v>
      </c>
      <c r="C24" s="73" t="s">
        <v>87</v>
      </c>
      <c r="D24" s="80"/>
    </row>
    <row r="25" spans="1:9" ht="30" x14ac:dyDescent="0.25">
      <c r="A25" s="79">
        <v>8</v>
      </c>
      <c r="B25" s="87" t="s">
        <v>106</v>
      </c>
      <c r="C25" s="73" t="s">
        <v>92</v>
      </c>
      <c r="D25" s="80"/>
    </row>
    <row r="26" spans="1:9" ht="30" x14ac:dyDescent="0.25">
      <c r="A26" s="79">
        <v>9</v>
      </c>
      <c r="B26" s="87" t="s">
        <v>107</v>
      </c>
      <c r="C26" s="73" t="s">
        <v>87</v>
      </c>
      <c r="D26" s="80"/>
    </row>
    <row r="27" spans="1:9" ht="30" x14ac:dyDescent="0.25">
      <c r="A27" s="79">
        <v>10</v>
      </c>
      <c r="B27" s="87" t="s">
        <v>108</v>
      </c>
      <c r="C27" s="73" t="s">
        <v>92</v>
      </c>
      <c r="D27" s="80"/>
    </row>
    <row r="28" spans="1:9" ht="30" x14ac:dyDescent="0.25">
      <c r="A28" s="41">
        <v>11</v>
      </c>
      <c r="B28" s="87" t="s">
        <v>93</v>
      </c>
      <c r="C28" s="73" t="s">
        <v>87</v>
      </c>
      <c r="D28" s="80"/>
      <c r="E28" s="86"/>
    </row>
    <row r="29" spans="1:9" x14ac:dyDescent="0.25">
      <c r="A29" s="41">
        <v>12</v>
      </c>
      <c r="B29" s="87" t="s">
        <v>111</v>
      </c>
      <c r="C29" s="55" t="s">
        <v>58</v>
      </c>
      <c r="D29" s="81"/>
      <c r="E29" s="86"/>
    </row>
    <row r="30" spans="1:9" x14ac:dyDescent="0.25">
      <c r="A30" s="41">
        <v>13</v>
      </c>
      <c r="B30" s="87" t="s">
        <v>23</v>
      </c>
      <c r="C30" s="55" t="s">
        <v>94</v>
      </c>
      <c r="D30" s="81"/>
      <c r="E30" s="86"/>
    </row>
    <row r="31" spans="1:9" s="63" customFormat="1" x14ac:dyDescent="0.25">
      <c r="A31" s="41">
        <v>14</v>
      </c>
      <c r="B31" s="88" t="s">
        <v>116</v>
      </c>
      <c r="C31" s="73" t="s">
        <v>91</v>
      </c>
      <c r="D31" s="82"/>
      <c r="E31" s="86"/>
    </row>
    <row r="32" spans="1:9" s="63" customFormat="1" x14ac:dyDescent="0.25">
      <c r="A32" s="41">
        <v>15</v>
      </c>
      <c r="B32" s="88" t="s">
        <v>102</v>
      </c>
      <c r="C32" s="73" t="s">
        <v>91</v>
      </c>
      <c r="D32" s="82"/>
      <c r="E32" s="86"/>
    </row>
    <row r="33" spans="1:5" s="63" customFormat="1" x14ac:dyDescent="0.25">
      <c r="A33" s="41">
        <v>16</v>
      </c>
      <c r="B33" s="88" t="s">
        <v>101</v>
      </c>
      <c r="C33" s="73" t="s">
        <v>91</v>
      </c>
      <c r="D33" s="82"/>
      <c r="E33" s="86"/>
    </row>
    <row r="34" spans="1:5" s="63" customFormat="1" x14ac:dyDescent="0.25">
      <c r="A34" s="41">
        <v>17</v>
      </c>
      <c r="B34" s="88" t="s">
        <v>114</v>
      </c>
      <c r="C34" s="55" t="s">
        <v>90</v>
      </c>
      <c r="D34" s="82"/>
      <c r="E34" s="86"/>
    </row>
    <row r="35" spans="1:5" ht="30" x14ac:dyDescent="0.25">
      <c r="A35" s="83">
        <v>18</v>
      </c>
      <c r="B35" s="74" t="s">
        <v>72</v>
      </c>
      <c r="C35" s="75" t="s">
        <v>71</v>
      </c>
      <c r="D35" s="84"/>
    </row>
    <row r="36" spans="1:5" ht="15.75" thickBot="1" x14ac:dyDescent="0.3">
      <c r="A36" s="85">
        <v>19</v>
      </c>
      <c r="B36" s="70" t="s">
        <v>4</v>
      </c>
      <c r="C36" s="71" t="s">
        <v>9</v>
      </c>
      <c r="D36" s="72">
        <v>0</v>
      </c>
      <c r="E36" s="15" t="s">
        <v>52</v>
      </c>
    </row>
    <row r="41" spans="1:5" ht="15.75" thickBot="1" x14ac:dyDescent="0.3">
      <c r="A41" s="14" t="s">
        <v>113</v>
      </c>
    </row>
    <row r="42" spans="1:5" ht="30" x14ac:dyDescent="0.25">
      <c r="A42" s="97">
        <v>1</v>
      </c>
      <c r="B42" s="98" t="s">
        <v>112</v>
      </c>
      <c r="C42" s="99" t="s">
        <v>98</v>
      </c>
      <c r="D42" s="100"/>
    </row>
    <row r="43" spans="1:5" ht="30" x14ac:dyDescent="0.25">
      <c r="A43" s="90">
        <v>2</v>
      </c>
      <c r="B43" s="91" t="s">
        <v>95</v>
      </c>
      <c r="C43" s="92" t="s">
        <v>99</v>
      </c>
      <c r="D43" s="93"/>
      <c r="E43" s="86"/>
    </row>
    <row r="44" spans="1:5" ht="30" x14ac:dyDescent="0.25">
      <c r="A44" s="90">
        <v>3</v>
      </c>
      <c r="B44" s="91" t="s">
        <v>103</v>
      </c>
      <c r="C44" s="94" t="s">
        <v>58</v>
      </c>
      <c r="D44" s="93"/>
      <c r="E44" s="86"/>
    </row>
    <row r="45" spans="1:5" s="63" customFormat="1" ht="30" x14ac:dyDescent="0.25">
      <c r="A45" s="90">
        <v>4</v>
      </c>
      <c r="B45" s="91" t="s">
        <v>96</v>
      </c>
      <c r="C45" s="92" t="s">
        <v>100</v>
      </c>
      <c r="D45" s="95"/>
      <c r="E45" s="86"/>
    </row>
    <row r="46" spans="1:5" s="63" customFormat="1" ht="38.25" customHeight="1" x14ac:dyDescent="0.25">
      <c r="A46" s="90">
        <v>5</v>
      </c>
      <c r="B46" s="91" t="s">
        <v>97</v>
      </c>
      <c r="C46" s="96" t="s">
        <v>88</v>
      </c>
      <c r="D46" s="95"/>
      <c r="E46" s="86"/>
    </row>
    <row r="47" spans="1:5" s="63" customFormat="1" ht="15.75" thickBot="1" x14ac:dyDescent="0.3">
      <c r="A47" s="101">
        <v>6</v>
      </c>
      <c r="B47" s="102" t="s">
        <v>77</v>
      </c>
      <c r="C47" s="103" t="s">
        <v>58</v>
      </c>
      <c r="D47" s="104"/>
      <c r="E47" s="86"/>
    </row>
  </sheetData>
  <mergeCells count="5">
    <mergeCell ref="B7:C7"/>
    <mergeCell ref="B17:B19"/>
    <mergeCell ref="A17:A19"/>
    <mergeCell ref="A8:A16"/>
    <mergeCell ref="B8:B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CEC2E-FD51-4ECB-94A4-58EA2E752004}">
  <dimension ref="A2:B12"/>
  <sheetViews>
    <sheetView rightToLeft="1" tabSelected="1" workbookViewId="0">
      <selection activeCell="G10" sqref="G10:G11"/>
    </sheetView>
  </sheetViews>
  <sheetFormatPr defaultRowHeight="15" x14ac:dyDescent="0.25"/>
  <cols>
    <col min="1" max="1" width="21.28515625" customWidth="1"/>
    <col min="2" max="2" width="13.28515625" customWidth="1"/>
  </cols>
  <sheetData>
    <row r="2" spans="1:2" x14ac:dyDescent="0.25">
      <c r="A2" s="15" t="s">
        <v>123</v>
      </c>
    </row>
    <row r="4" spans="1:2" x14ac:dyDescent="0.25">
      <c r="A4" s="134" t="s">
        <v>124</v>
      </c>
      <c r="B4" s="134" t="s">
        <v>18</v>
      </c>
    </row>
    <row r="5" spans="1:2" x14ac:dyDescent="0.25">
      <c r="A5" t="s">
        <v>13</v>
      </c>
      <c r="B5">
        <f>אלפא!E30</f>
        <v>0</v>
      </c>
    </row>
    <row r="6" spans="1:2" x14ac:dyDescent="0.25">
      <c r="A6" t="s">
        <v>125</v>
      </c>
      <c r="B6">
        <f>אידיאה!E30</f>
        <v>0</v>
      </c>
    </row>
    <row r="7" spans="1:2" x14ac:dyDescent="0.25">
      <c r="A7" t="s">
        <v>16</v>
      </c>
      <c r="B7">
        <f>אודיסאה!E30</f>
        <v>0</v>
      </c>
    </row>
    <row r="8" spans="1:2" x14ac:dyDescent="0.25">
      <c r="A8" t="s">
        <v>118</v>
      </c>
      <c r="B8">
        <f>'נבחרות ישראל במדעים'!E30</f>
        <v>0</v>
      </c>
    </row>
    <row r="9" spans="1:2" x14ac:dyDescent="0.25">
      <c r="A9" t="s">
        <v>44</v>
      </c>
      <c r="B9">
        <f>'מצוינות למדע'!E30</f>
        <v>0</v>
      </c>
    </row>
    <row r="10" spans="1:2" x14ac:dyDescent="0.25">
      <c r="A10" t="s">
        <v>45</v>
      </c>
      <c r="B10">
        <f>'עתיד למדע'!E30</f>
        <v>0</v>
      </c>
    </row>
    <row r="11" spans="1:2" x14ac:dyDescent="0.25">
      <c r="A11" s="135" t="s">
        <v>74</v>
      </c>
      <c r="B11" s="135">
        <f>אסכולה!E30</f>
        <v>0</v>
      </c>
    </row>
    <row r="12" spans="1:2" x14ac:dyDescent="0.25">
      <c r="A12" s="15" t="s">
        <v>18</v>
      </c>
      <c r="B12" s="15">
        <f>SUM(B5:B11)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O44"/>
  <sheetViews>
    <sheetView rightToLeft="1" zoomScale="85" zoomScaleNormal="85" workbookViewId="0">
      <selection activeCell="H23" sqref="H23"/>
    </sheetView>
  </sheetViews>
  <sheetFormatPr defaultColWidth="9.140625" defaultRowHeight="15" x14ac:dyDescent="0.25"/>
  <cols>
    <col min="1" max="1" width="9.140625" style="1"/>
    <col min="2" max="2" width="44" style="1" customWidth="1"/>
    <col min="3" max="3" width="11" style="1" customWidth="1"/>
    <col min="4" max="4" width="9.5703125" style="1" customWidth="1"/>
    <col min="5" max="5" width="16.42578125" style="1" customWidth="1"/>
    <col min="6" max="7" width="7" style="1" customWidth="1"/>
    <col min="8" max="8" width="6.85546875" style="1" customWidth="1"/>
    <col min="9" max="9" width="24.85546875" style="1" customWidth="1"/>
    <col min="10" max="12" width="7.140625" style="1" customWidth="1"/>
    <col min="13" max="15" width="7.85546875" style="1" customWidth="1"/>
    <col min="16" max="16384" width="9.140625" style="1"/>
  </cols>
  <sheetData>
    <row r="2" spans="2:15" x14ac:dyDescent="0.25">
      <c r="B2" s="125" t="s">
        <v>19</v>
      </c>
      <c r="C2" s="125"/>
      <c r="D2" s="125"/>
      <c r="E2" s="125"/>
    </row>
    <row r="3" spans="2:15" s="7" customFormat="1" ht="15.95" customHeight="1" thickBot="1" x14ac:dyDescent="0.3">
      <c r="B3" s="8"/>
      <c r="D3" s="9"/>
      <c r="E3" s="9"/>
      <c r="G3" s="9"/>
      <c r="H3" s="9"/>
      <c r="I3" s="9"/>
      <c r="K3" s="9"/>
      <c r="L3" s="9"/>
      <c r="N3" s="9"/>
      <c r="O3" s="9"/>
    </row>
    <row r="4" spans="2:15" ht="15.75" customHeight="1" x14ac:dyDescent="0.25">
      <c r="B4" s="16" t="s">
        <v>0</v>
      </c>
      <c r="C4" s="10" t="s">
        <v>6</v>
      </c>
      <c r="D4" s="11" t="s">
        <v>1</v>
      </c>
      <c r="E4" s="12" t="s">
        <v>2</v>
      </c>
    </row>
    <row r="5" spans="2:15" x14ac:dyDescent="0.25">
      <c r="B5" s="21"/>
      <c r="C5" s="19"/>
      <c r="D5" s="19"/>
      <c r="E5" s="22">
        <f>C5*D5</f>
        <v>0</v>
      </c>
      <c r="I5"/>
      <c r="J5"/>
      <c r="K5"/>
      <c r="L5"/>
      <c r="M5"/>
    </row>
    <row r="6" spans="2:15" x14ac:dyDescent="0.25">
      <c r="B6" s="21"/>
      <c r="C6" s="19"/>
      <c r="D6" s="19"/>
      <c r="E6" s="22">
        <f t="shared" ref="E6:E28" si="0">C6*D6</f>
        <v>0</v>
      </c>
      <c r="I6"/>
      <c r="J6"/>
      <c r="K6"/>
      <c r="L6"/>
      <c r="M6"/>
    </row>
    <row r="7" spans="2:15" x14ac:dyDescent="0.25">
      <c r="B7" s="21"/>
      <c r="C7" s="19"/>
      <c r="D7" s="19"/>
      <c r="E7" s="22">
        <f t="shared" si="0"/>
        <v>0</v>
      </c>
      <c r="I7"/>
      <c r="J7"/>
      <c r="K7"/>
      <c r="L7"/>
      <c r="M7"/>
    </row>
    <row r="8" spans="2:15" x14ac:dyDescent="0.25">
      <c r="B8" s="21"/>
      <c r="C8" s="19"/>
      <c r="D8" s="19"/>
      <c r="E8" s="22">
        <f t="shared" si="0"/>
        <v>0</v>
      </c>
      <c r="I8"/>
      <c r="J8"/>
      <c r="K8"/>
      <c r="L8"/>
      <c r="M8"/>
    </row>
    <row r="9" spans="2:15" x14ac:dyDescent="0.25">
      <c r="B9" s="21"/>
      <c r="C9" s="19"/>
      <c r="D9" s="19"/>
      <c r="E9" s="22">
        <f t="shared" si="0"/>
        <v>0</v>
      </c>
      <c r="I9"/>
      <c r="J9"/>
      <c r="K9"/>
      <c r="L9"/>
      <c r="M9"/>
    </row>
    <row r="10" spans="2:15" x14ac:dyDescent="0.25">
      <c r="B10" s="21"/>
      <c r="C10" s="19"/>
      <c r="D10" s="19"/>
      <c r="E10" s="22">
        <f t="shared" si="0"/>
        <v>0</v>
      </c>
      <c r="I10"/>
      <c r="J10"/>
      <c r="K10"/>
      <c r="L10"/>
      <c r="M10"/>
    </row>
    <row r="11" spans="2:15" x14ac:dyDescent="0.25">
      <c r="B11" s="21"/>
      <c r="C11" s="19"/>
      <c r="D11" s="19"/>
      <c r="E11" s="22">
        <f t="shared" si="0"/>
        <v>0</v>
      </c>
      <c r="I11"/>
      <c r="J11"/>
      <c r="K11"/>
      <c r="L11"/>
      <c r="M11"/>
    </row>
    <row r="12" spans="2:15" ht="14.25" customHeight="1" x14ac:dyDescent="0.25">
      <c r="B12" s="23"/>
      <c r="C12" s="19"/>
      <c r="D12" s="19"/>
      <c r="E12" s="22">
        <f t="shared" si="0"/>
        <v>0</v>
      </c>
      <c r="I12"/>
      <c r="J12"/>
      <c r="K12"/>
      <c r="L12"/>
      <c r="M12"/>
    </row>
    <row r="13" spans="2:15" ht="14.25" customHeight="1" x14ac:dyDescent="0.25">
      <c r="B13" s="21"/>
      <c r="C13" s="19"/>
      <c r="D13" s="19"/>
      <c r="E13" s="22">
        <f t="shared" si="0"/>
        <v>0</v>
      </c>
      <c r="I13"/>
      <c r="J13"/>
      <c r="K13"/>
      <c r="L13"/>
      <c r="M13"/>
    </row>
    <row r="14" spans="2:15" ht="14.25" customHeight="1" x14ac:dyDescent="0.25">
      <c r="B14" s="21"/>
      <c r="C14" s="19"/>
      <c r="D14" s="19"/>
      <c r="E14" s="22">
        <f t="shared" si="0"/>
        <v>0</v>
      </c>
      <c r="I14"/>
      <c r="J14"/>
      <c r="K14"/>
      <c r="L14"/>
      <c r="M14"/>
    </row>
    <row r="15" spans="2:15" ht="14.25" customHeight="1" x14ac:dyDescent="0.25">
      <c r="B15" s="23"/>
      <c r="C15" s="19"/>
      <c r="D15" s="19"/>
      <c r="E15" s="22">
        <f t="shared" si="0"/>
        <v>0</v>
      </c>
      <c r="I15"/>
      <c r="J15"/>
      <c r="K15"/>
      <c r="L15"/>
      <c r="M15"/>
    </row>
    <row r="16" spans="2:15" ht="14.25" customHeight="1" x14ac:dyDescent="0.25">
      <c r="B16" s="21"/>
      <c r="C16" s="19"/>
      <c r="D16" s="19"/>
      <c r="E16" s="22">
        <f t="shared" si="0"/>
        <v>0</v>
      </c>
      <c r="I16"/>
      <c r="J16"/>
      <c r="K16"/>
      <c r="L16"/>
      <c r="M16"/>
    </row>
    <row r="17" spans="2:7" ht="14.25" customHeight="1" x14ac:dyDescent="0.25">
      <c r="B17" s="21"/>
      <c r="C17" s="19"/>
      <c r="D17" s="19"/>
      <c r="E17" s="22">
        <f t="shared" si="0"/>
        <v>0</v>
      </c>
    </row>
    <row r="18" spans="2:7" ht="14.25" customHeight="1" x14ac:dyDescent="0.25">
      <c r="B18" s="21"/>
      <c r="C18" s="19"/>
      <c r="D18" s="19"/>
      <c r="E18" s="22">
        <f t="shared" si="0"/>
        <v>0</v>
      </c>
    </row>
    <row r="19" spans="2:7" ht="14.25" customHeight="1" x14ac:dyDescent="0.25">
      <c r="B19" s="23"/>
      <c r="C19" s="19"/>
      <c r="D19" s="20"/>
      <c r="E19" s="22">
        <f t="shared" si="0"/>
        <v>0</v>
      </c>
      <c r="G19" s="2"/>
    </row>
    <row r="20" spans="2:7" ht="14.25" customHeight="1" x14ac:dyDescent="0.25">
      <c r="B20" s="21"/>
      <c r="C20" s="19"/>
      <c r="D20" s="20"/>
      <c r="E20" s="22">
        <f t="shared" si="0"/>
        <v>0</v>
      </c>
      <c r="G20" s="2"/>
    </row>
    <row r="21" spans="2:7" ht="14.25" customHeight="1" x14ac:dyDescent="0.25">
      <c r="B21" s="21"/>
      <c r="C21" s="19"/>
      <c r="D21" s="19"/>
      <c r="E21" s="22">
        <f t="shared" si="0"/>
        <v>0</v>
      </c>
      <c r="G21" s="2"/>
    </row>
    <row r="22" spans="2:7" ht="14.25" customHeight="1" x14ac:dyDescent="0.25">
      <c r="B22" s="21"/>
      <c r="C22" s="19"/>
      <c r="D22" s="19"/>
      <c r="E22" s="22">
        <f t="shared" si="0"/>
        <v>0</v>
      </c>
    </row>
    <row r="23" spans="2:7" x14ac:dyDescent="0.25">
      <c r="B23" s="24"/>
      <c r="C23" s="19"/>
      <c r="D23" s="19"/>
      <c r="E23" s="22">
        <f t="shared" si="0"/>
        <v>0</v>
      </c>
    </row>
    <row r="24" spans="2:7" x14ac:dyDescent="0.25">
      <c r="B24" s="21"/>
      <c r="C24" s="19"/>
      <c r="D24" s="19"/>
      <c r="E24" s="22">
        <f t="shared" si="0"/>
        <v>0</v>
      </c>
    </row>
    <row r="25" spans="2:7" x14ac:dyDescent="0.25">
      <c r="B25" s="21"/>
      <c r="C25" s="19"/>
      <c r="D25" s="19"/>
      <c r="E25" s="22">
        <f t="shared" si="0"/>
        <v>0</v>
      </c>
    </row>
    <row r="26" spans="2:7" x14ac:dyDescent="0.25">
      <c r="B26" s="21"/>
      <c r="C26" s="19"/>
      <c r="D26" s="19"/>
      <c r="E26" s="22">
        <f t="shared" si="0"/>
        <v>0</v>
      </c>
    </row>
    <row r="27" spans="2:7" x14ac:dyDescent="0.25">
      <c r="B27" s="21"/>
      <c r="C27" s="19"/>
      <c r="D27" s="19"/>
      <c r="E27" s="22">
        <f t="shared" si="0"/>
        <v>0</v>
      </c>
    </row>
    <row r="28" spans="2:7" x14ac:dyDescent="0.25">
      <c r="B28" s="21"/>
      <c r="C28" s="19"/>
      <c r="D28" s="19"/>
      <c r="E28" s="22">
        <f t="shared" si="0"/>
        <v>0</v>
      </c>
    </row>
    <row r="29" spans="2:7" x14ac:dyDescent="0.25">
      <c r="B29" s="18" t="s">
        <v>4</v>
      </c>
      <c r="C29" s="126">
        <f>תעריפון!D36</f>
        <v>0</v>
      </c>
      <c r="D29" s="126"/>
      <c r="E29" s="5">
        <f>SUM(E5:E28)*C29</f>
        <v>0</v>
      </c>
    </row>
    <row r="30" spans="2:7" ht="15.75" thickBot="1" x14ac:dyDescent="0.3">
      <c r="B30" s="17" t="s">
        <v>18</v>
      </c>
      <c r="C30" s="6"/>
      <c r="D30" s="6"/>
      <c r="E30" s="25">
        <f>SUM(E5:E29)</f>
        <v>0</v>
      </c>
    </row>
    <row r="32" spans="2:7" x14ac:dyDescent="0.25">
      <c r="B32" s="15" t="s">
        <v>51</v>
      </c>
      <c r="C32" s="4"/>
      <c r="D32" s="13"/>
    </row>
    <row r="33" spans="2:4" x14ac:dyDescent="0.25">
      <c r="B33" s="14" t="s">
        <v>8</v>
      </c>
      <c r="C33" s="4"/>
      <c r="D33" s="13"/>
    </row>
    <row r="34" spans="2:4" x14ac:dyDescent="0.25">
      <c r="B34" s="14" t="s">
        <v>20</v>
      </c>
      <c r="C34" s="3"/>
      <c r="D34" s="13"/>
    </row>
    <row r="35" spans="2:4" x14ac:dyDescent="0.25">
      <c r="B35" s="14" t="s">
        <v>24</v>
      </c>
      <c r="D35" s="3"/>
    </row>
    <row r="36" spans="2:4" x14ac:dyDescent="0.25">
      <c r="B36" s="14" t="s">
        <v>121</v>
      </c>
      <c r="D36" s="3"/>
    </row>
    <row r="37" spans="2:4" x14ac:dyDescent="0.25">
      <c r="B37" s="14" t="s">
        <v>10</v>
      </c>
      <c r="D37" s="3"/>
    </row>
    <row r="38" spans="2:4" x14ac:dyDescent="0.25">
      <c r="D38" s="3"/>
    </row>
    <row r="39" spans="2:4" x14ac:dyDescent="0.25">
      <c r="B39" s="108" t="s">
        <v>120</v>
      </c>
      <c r="C39" s="49"/>
    </row>
    <row r="40" spans="2:4" x14ac:dyDescent="0.25">
      <c r="B40" s="109" t="s">
        <v>117</v>
      </c>
      <c r="C40" s="110">
        <v>0.65</v>
      </c>
    </row>
    <row r="41" spans="2:4" x14ac:dyDescent="0.25">
      <c r="B41" s="109" t="s">
        <v>118</v>
      </c>
      <c r="C41" s="111">
        <v>0.15</v>
      </c>
    </row>
    <row r="42" spans="2:4" x14ac:dyDescent="0.25">
      <c r="B42" s="109" t="s">
        <v>73</v>
      </c>
      <c r="C42" s="111">
        <v>0.15</v>
      </c>
    </row>
    <row r="43" spans="2:4" x14ac:dyDescent="0.25">
      <c r="B43" s="109" t="s">
        <v>74</v>
      </c>
      <c r="C43" s="111">
        <v>0.05</v>
      </c>
    </row>
    <row r="44" spans="2:4" x14ac:dyDescent="0.25">
      <c r="B44" s="112"/>
      <c r="C44" s="113">
        <f>SUM(C40:C43)</f>
        <v>1</v>
      </c>
    </row>
  </sheetData>
  <mergeCells count="2">
    <mergeCell ref="B2:E2"/>
    <mergeCell ref="C29:D2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CFB0E-EA3B-4FCE-86AA-ECA09795C838}">
  <dimension ref="B2:O44"/>
  <sheetViews>
    <sheetView rightToLeft="1" topLeftCell="A16" zoomScaleNormal="100" workbookViewId="0">
      <selection activeCell="D45" sqref="D45"/>
    </sheetView>
  </sheetViews>
  <sheetFormatPr defaultColWidth="9.140625" defaultRowHeight="15" x14ac:dyDescent="0.25"/>
  <cols>
    <col min="1" max="1" width="9.140625" style="1"/>
    <col min="2" max="2" width="44" style="1" customWidth="1"/>
    <col min="3" max="3" width="11" style="1" customWidth="1"/>
    <col min="4" max="4" width="9.5703125" style="1" customWidth="1"/>
    <col min="5" max="5" width="16.42578125" style="1" customWidth="1"/>
    <col min="6" max="7" width="7" style="1" customWidth="1"/>
    <col min="8" max="8" width="6.85546875" style="1" customWidth="1"/>
    <col min="9" max="9" width="24.85546875" style="1" customWidth="1"/>
    <col min="10" max="12" width="7.140625" style="1" customWidth="1"/>
    <col min="13" max="15" width="7.85546875" style="1" customWidth="1"/>
    <col min="16" max="16384" width="9.140625" style="1"/>
  </cols>
  <sheetData>
    <row r="2" spans="2:15" x14ac:dyDescent="0.25">
      <c r="B2" s="125" t="s">
        <v>19</v>
      </c>
      <c r="C2" s="125"/>
      <c r="D2" s="125"/>
      <c r="E2" s="125"/>
    </row>
    <row r="3" spans="2:15" s="7" customFormat="1" ht="15.95" customHeight="1" thickBot="1" x14ac:dyDescent="0.3">
      <c r="B3" s="8"/>
      <c r="D3" s="9"/>
      <c r="E3" s="9"/>
      <c r="G3" s="9"/>
      <c r="H3" s="9"/>
      <c r="I3" s="9"/>
      <c r="K3" s="9"/>
      <c r="L3" s="9"/>
      <c r="N3" s="9"/>
      <c r="O3" s="9"/>
    </row>
    <row r="4" spans="2:15" ht="15.75" customHeight="1" x14ac:dyDescent="0.25">
      <c r="B4" s="16" t="s">
        <v>0</v>
      </c>
      <c r="C4" s="10" t="s">
        <v>6</v>
      </c>
      <c r="D4" s="11" t="s">
        <v>1</v>
      </c>
      <c r="E4" s="12" t="s">
        <v>2</v>
      </c>
    </row>
    <row r="5" spans="2:15" x14ac:dyDescent="0.25">
      <c r="B5" s="21"/>
      <c r="C5" s="19"/>
      <c r="D5" s="19"/>
      <c r="E5" s="22">
        <f>C5*D5</f>
        <v>0</v>
      </c>
      <c r="I5"/>
      <c r="J5"/>
      <c r="K5"/>
      <c r="L5"/>
    </row>
    <row r="6" spans="2:15" x14ac:dyDescent="0.25">
      <c r="B6" s="21"/>
      <c r="C6" s="19"/>
      <c r="D6" s="19"/>
      <c r="E6" s="22">
        <f t="shared" ref="E6:E28" si="0">C6*D6</f>
        <v>0</v>
      </c>
      <c r="I6"/>
      <c r="J6"/>
      <c r="K6"/>
      <c r="L6"/>
    </row>
    <row r="7" spans="2:15" x14ac:dyDescent="0.25">
      <c r="B7" s="21"/>
      <c r="C7" s="19"/>
      <c r="D7" s="19"/>
      <c r="E7" s="22">
        <f t="shared" si="0"/>
        <v>0</v>
      </c>
      <c r="I7"/>
      <c r="J7"/>
      <c r="K7"/>
      <c r="L7"/>
    </row>
    <row r="8" spans="2:15" x14ac:dyDescent="0.25">
      <c r="B8" s="21"/>
      <c r="C8" s="19"/>
      <c r="D8" s="19"/>
      <c r="E8" s="22">
        <f t="shared" si="0"/>
        <v>0</v>
      </c>
      <c r="I8"/>
      <c r="J8"/>
      <c r="K8"/>
      <c r="L8"/>
    </row>
    <row r="9" spans="2:15" x14ac:dyDescent="0.25">
      <c r="B9" s="21"/>
      <c r="C9" s="19"/>
      <c r="D9" s="19"/>
      <c r="E9" s="22">
        <f t="shared" si="0"/>
        <v>0</v>
      </c>
      <c r="I9"/>
      <c r="J9"/>
      <c r="K9"/>
      <c r="L9"/>
    </row>
    <row r="10" spans="2:15" x14ac:dyDescent="0.25">
      <c r="B10" s="21"/>
      <c r="C10" s="19"/>
      <c r="D10" s="19"/>
      <c r="E10" s="22">
        <f t="shared" si="0"/>
        <v>0</v>
      </c>
      <c r="I10"/>
      <c r="J10"/>
      <c r="K10"/>
      <c r="L10"/>
    </row>
    <row r="11" spans="2:15" x14ac:dyDescent="0.25">
      <c r="B11" s="21"/>
      <c r="C11" s="19"/>
      <c r="D11" s="19"/>
      <c r="E11" s="22">
        <f t="shared" si="0"/>
        <v>0</v>
      </c>
      <c r="I11"/>
      <c r="J11"/>
      <c r="K11"/>
      <c r="L11"/>
    </row>
    <row r="12" spans="2:15" ht="14.25" customHeight="1" x14ac:dyDescent="0.25">
      <c r="B12" s="23"/>
      <c r="C12" s="19"/>
      <c r="D12" s="19"/>
      <c r="E12" s="22">
        <f t="shared" si="0"/>
        <v>0</v>
      </c>
      <c r="I12"/>
      <c r="J12"/>
      <c r="K12"/>
      <c r="L12"/>
    </row>
    <row r="13" spans="2:15" ht="14.25" customHeight="1" x14ac:dyDescent="0.25">
      <c r="B13" s="21"/>
      <c r="C13" s="19"/>
      <c r="D13" s="19"/>
      <c r="E13" s="22">
        <f t="shared" si="0"/>
        <v>0</v>
      </c>
      <c r="I13"/>
      <c r="J13"/>
      <c r="K13"/>
      <c r="L13"/>
    </row>
    <row r="14" spans="2:15" ht="14.25" customHeight="1" x14ac:dyDescent="0.25">
      <c r="B14" s="21"/>
      <c r="C14" s="19"/>
      <c r="D14" s="19"/>
      <c r="E14" s="22">
        <f t="shared" si="0"/>
        <v>0</v>
      </c>
      <c r="I14"/>
      <c r="J14"/>
      <c r="K14"/>
      <c r="L14"/>
    </row>
    <row r="15" spans="2:15" ht="14.25" customHeight="1" x14ac:dyDescent="0.25">
      <c r="B15" s="23"/>
      <c r="C15" s="19"/>
      <c r="D15" s="19"/>
      <c r="E15" s="22">
        <f t="shared" si="0"/>
        <v>0</v>
      </c>
      <c r="I15"/>
      <c r="J15"/>
      <c r="K15"/>
      <c r="L15"/>
    </row>
    <row r="16" spans="2:15" ht="14.25" customHeight="1" x14ac:dyDescent="0.25">
      <c r="B16" s="21"/>
      <c r="C16" s="19"/>
      <c r="D16" s="19"/>
      <c r="E16" s="22">
        <f t="shared" si="0"/>
        <v>0</v>
      </c>
      <c r="I16"/>
      <c r="J16"/>
      <c r="K16"/>
      <c r="L16"/>
    </row>
    <row r="17" spans="2:7" ht="14.25" customHeight="1" x14ac:dyDescent="0.25">
      <c r="B17" s="21"/>
      <c r="C17" s="19"/>
      <c r="D17" s="19"/>
      <c r="E17" s="22">
        <f t="shared" si="0"/>
        <v>0</v>
      </c>
    </row>
    <row r="18" spans="2:7" ht="14.25" customHeight="1" x14ac:dyDescent="0.25">
      <c r="B18" s="21"/>
      <c r="C18" s="19"/>
      <c r="D18" s="19"/>
      <c r="E18" s="22">
        <f t="shared" si="0"/>
        <v>0</v>
      </c>
    </row>
    <row r="19" spans="2:7" ht="14.25" customHeight="1" x14ac:dyDescent="0.25">
      <c r="B19" s="23"/>
      <c r="C19" s="19"/>
      <c r="D19" s="20"/>
      <c r="E19" s="22">
        <f t="shared" si="0"/>
        <v>0</v>
      </c>
      <c r="G19" s="2"/>
    </row>
    <row r="20" spans="2:7" ht="14.25" customHeight="1" x14ac:dyDescent="0.25">
      <c r="B20" s="21"/>
      <c r="C20" s="19"/>
      <c r="D20" s="20"/>
      <c r="E20" s="22">
        <f t="shared" si="0"/>
        <v>0</v>
      </c>
      <c r="G20" s="2"/>
    </row>
    <row r="21" spans="2:7" ht="14.25" customHeight="1" x14ac:dyDescent="0.25">
      <c r="B21" s="21"/>
      <c r="C21" s="19"/>
      <c r="D21" s="19"/>
      <c r="E21" s="22">
        <f t="shared" si="0"/>
        <v>0</v>
      </c>
      <c r="G21" s="2"/>
    </row>
    <row r="22" spans="2:7" ht="14.25" customHeight="1" x14ac:dyDescent="0.25">
      <c r="B22" s="21"/>
      <c r="C22" s="19"/>
      <c r="D22" s="19"/>
      <c r="E22" s="22">
        <f t="shared" si="0"/>
        <v>0</v>
      </c>
    </row>
    <row r="23" spans="2:7" x14ac:dyDescent="0.25">
      <c r="B23" s="24"/>
      <c r="C23" s="19"/>
      <c r="D23" s="19"/>
      <c r="E23" s="22">
        <f t="shared" si="0"/>
        <v>0</v>
      </c>
    </row>
    <row r="24" spans="2:7" x14ac:dyDescent="0.25">
      <c r="B24" s="21"/>
      <c r="C24" s="19"/>
      <c r="D24" s="19"/>
      <c r="E24" s="22">
        <f t="shared" si="0"/>
        <v>0</v>
      </c>
    </row>
    <row r="25" spans="2:7" x14ac:dyDescent="0.25">
      <c r="B25" s="21"/>
      <c r="C25" s="19"/>
      <c r="D25" s="19"/>
      <c r="E25" s="22">
        <f t="shared" si="0"/>
        <v>0</v>
      </c>
    </row>
    <row r="26" spans="2:7" x14ac:dyDescent="0.25">
      <c r="B26" s="21"/>
      <c r="C26" s="19"/>
      <c r="D26" s="19"/>
      <c r="E26" s="22">
        <f t="shared" si="0"/>
        <v>0</v>
      </c>
    </row>
    <row r="27" spans="2:7" x14ac:dyDescent="0.25">
      <c r="B27" s="21"/>
      <c r="C27" s="19"/>
      <c r="D27" s="19"/>
      <c r="E27" s="22">
        <f t="shared" si="0"/>
        <v>0</v>
      </c>
    </row>
    <row r="28" spans="2:7" x14ac:dyDescent="0.25">
      <c r="B28" s="21"/>
      <c r="C28" s="19"/>
      <c r="D28" s="19"/>
      <c r="E28" s="22">
        <f t="shared" si="0"/>
        <v>0</v>
      </c>
    </row>
    <row r="29" spans="2:7" x14ac:dyDescent="0.25">
      <c r="B29" s="18" t="s">
        <v>4</v>
      </c>
      <c r="C29" s="126">
        <f>תעריפון!D36</f>
        <v>0</v>
      </c>
      <c r="D29" s="126"/>
      <c r="E29" s="5">
        <f>SUM(E5:E28)*C29</f>
        <v>0</v>
      </c>
    </row>
    <row r="30" spans="2:7" ht="15.75" thickBot="1" x14ac:dyDescent="0.3">
      <c r="B30" s="17" t="s">
        <v>18</v>
      </c>
      <c r="C30" s="6"/>
      <c r="D30" s="6"/>
      <c r="E30" s="25">
        <f>SUM(E5:E29)</f>
        <v>0</v>
      </c>
    </row>
    <row r="32" spans="2:7" x14ac:dyDescent="0.25">
      <c r="B32" s="15" t="s">
        <v>51</v>
      </c>
      <c r="C32" s="4"/>
      <c r="D32" s="13"/>
    </row>
    <row r="33" spans="2:4" x14ac:dyDescent="0.25">
      <c r="B33" s="14" t="s">
        <v>8</v>
      </c>
      <c r="C33" s="4"/>
      <c r="D33" s="13"/>
    </row>
    <row r="34" spans="2:4" x14ac:dyDescent="0.25">
      <c r="B34" s="14" t="s">
        <v>20</v>
      </c>
      <c r="C34" s="3"/>
      <c r="D34" s="13"/>
    </row>
    <row r="35" spans="2:4" x14ac:dyDescent="0.25">
      <c r="B35" s="14" t="s">
        <v>24</v>
      </c>
      <c r="D35" s="3"/>
    </row>
    <row r="36" spans="2:4" x14ac:dyDescent="0.25">
      <c r="B36" s="14" t="s">
        <v>121</v>
      </c>
      <c r="D36" s="3"/>
    </row>
    <row r="37" spans="2:4" x14ac:dyDescent="0.25">
      <c r="B37" s="14" t="s">
        <v>10</v>
      </c>
      <c r="D37" s="3"/>
    </row>
    <row r="38" spans="2:4" x14ac:dyDescent="0.25">
      <c r="D38" s="3"/>
    </row>
    <row r="39" spans="2:4" x14ac:dyDescent="0.25">
      <c r="B39" s="108" t="s">
        <v>120</v>
      </c>
      <c r="C39" s="49"/>
      <c r="D39" s="3"/>
    </row>
    <row r="40" spans="2:4" x14ac:dyDescent="0.25">
      <c r="B40" s="109" t="s">
        <v>117</v>
      </c>
      <c r="C40" s="110">
        <v>0.65</v>
      </c>
    </row>
    <row r="41" spans="2:4" x14ac:dyDescent="0.25">
      <c r="B41" s="109" t="s">
        <v>118</v>
      </c>
      <c r="C41" s="111">
        <v>0.15</v>
      </c>
    </row>
    <row r="42" spans="2:4" x14ac:dyDescent="0.25">
      <c r="B42" s="109" t="s">
        <v>73</v>
      </c>
      <c r="C42" s="111">
        <v>0.15</v>
      </c>
    </row>
    <row r="43" spans="2:4" x14ac:dyDescent="0.25">
      <c r="B43" s="109" t="s">
        <v>74</v>
      </c>
      <c r="C43" s="111">
        <v>0.05</v>
      </c>
    </row>
    <row r="44" spans="2:4" x14ac:dyDescent="0.25">
      <c r="B44" s="112"/>
      <c r="C44" s="113">
        <f>SUM(C40:C43)</f>
        <v>1</v>
      </c>
    </row>
  </sheetData>
  <mergeCells count="2">
    <mergeCell ref="B2:E2"/>
    <mergeCell ref="C29:D2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BA154-1A00-40E8-8E08-765E4AFCBD62}">
  <dimension ref="B2:O44"/>
  <sheetViews>
    <sheetView rightToLeft="1" topLeftCell="A19" zoomScaleNormal="100" workbookViewId="0">
      <selection activeCell="B37" sqref="B37"/>
    </sheetView>
  </sheetViews>
  <sheetFormatPr defaultColWidth="9.140625" defaultRowHeight="15" x14ac:dyDescent="0.25"/>
  <cols>
    <col min="1" max="1" width="9.140625" style="1"/>
    <col min="2" max="2" width="44" style="1" customWidth="1"/>
    <col min="3" max="3" width="11" style="1" customWidth="1"/>
    <col min="4" max="4" width="9.5703125" style="1" customWidth="1"/>
    <col min="5" max="5" width="16.42578125" style="1" customWidth="1"/>
    <col min="6" max="7" width="7" style="1" customWidth="1"/>
    <col min="8" max="8" width="6.85546875" style="1" customWidth="1"/>
    <col min="9" max="9" width="24.85546875" style="1" customWidth="1"/>
    <col min="10" max="12" width="7.140625" style="1" customWidth="1"/>
    <col min="13" max="15" width="7.85546875" style="1" customWidth="1"/>
    <col min="16" max="16384" width="9.140625" style="1"/>
  </cols>
  <sheetData>
    <row r="2" spans="2:15" x14ac:dyDescent="0.25">
      <c r="B2" s="125" t="s">
        <v>19</v>
      </c>
      <c r="C2" s="125"/>
      <c r="D2" s="125"/>
      <c r="E2" s="125"/>
    </row>
    <row r="3" spans="2:15" s="7" customFormat="1" ht="15.95" customHeight="1" thickBot="1" x14ac:dyDescent="0.3">
      <c r="B3" s="8"/>
      <c r="D3" s="9"/>
      <c r="E3" s="9"/>
      <c r="G3" s="9"/>
      <c r="H3" s="9"/>
      <c r="I3"/>
      <c r="J3"/>
      <c r="K3"/>
      <c r="L3"/>
      <c r="M3"/>
      <c r="N3"/>
      <c r="O3" s="9"/>
    </row>
    <row r="4" spans="2:15" ht="15.75" customHeight="1" x14ac:dyDescent="0.25">
      <c r="B4" s="16" t="s">
        <v>0</v>
      </c>
      <c r="C4" s="10" t="s">
        <v>6</v>
      </c>
      <c r="D4" s="11" t="s">
        <v>1</v>
      </c>
      <c r="E4" s="12" t="s">
        <v>2</v>
      </c>
      <c r="I4"/>
      <c r="J4"/>
      <c r="K4"/>
      <c r="L4"/>
      <c r="M4"/>
      <c r="N4"/>
    </row>
    <row r="5" spans="2:15" x14ac:dyDescent="0.25">
      <c r="B5" s="21"/>
      <c r="C5" s="19"/>
      <c r="D5" s="19"/>
      <c r="E5" s="22">
        <f>C5*D5</f>
        <v>0</v>
      </c>
      <c r="I5"/>
      <c r="J5"/>
      <c r="K5"/>
      <c r="L5"/>
      <c r="M5"/>
      <c r="N5"/>
    </row>
    <row r="6" spans="2:15" x14ac:dyDescent="0.25">
      <c r="B6" s="21"/>
      <c r="C6" s="19"/>
      <c r="D6" s="19"/>
      <c r="E6" s="22">
        <f t="shared" ref="E6:E28" si="0">C6*D6</f>
        <v>0</v>
      </c>
      <c r="I6"/>
      <c r="J6"/>
      <c r="K6"/>
      <c r="L6"/>
      <c r="M6"/>
      <c r="N6"/>
    </row>
    <row r="7" spans="2:15" x14ac:dyDescent="0.25">
      <c r="B7" s="21"/>
      <c r="C7" s="19"/>
      <c r="D7" s="19"/>
      <c r="E7" s="22">
        <f t="shared" si="0"/>
        <v>0</v>
      </c>
      <c r="I7"/>
      <c r="J7"/>
      <c r="K7"/>
      <c r="L7"/>
      <c r="M7"/>
      <c r="N7"/>
    </row>
    <row r="8" spans="2:15" x14ac:dyDescent="0.25">
      <c r="B8" s="21"/>
      <c r="C8" s="19"/>
      <c r="D8" s="19"/>
      <c r="E8" s="22">
        <f t="shared" si="0"/>
        <v>0</v>
      </c>
      <c r="I8"/>
      <c r="J8"/>
      <c r="K8"/>
      <c r="L8"/>
      <c r="M8"/>
      <c r="N8"/>
    </row>
    <row r="9" spans="2:15" x14ac:dyDescent="0.25">
      <c r="B9" s="21"/>
      <c r="C9" s="19"/>
      <c r="D9" s="19"/>
      <c r="E9" s="22">
        <f t="shared" si="0"/>
        <v>0</v>
      </c>
      <c r="I9"/>
      <c r="J9"/>
      <c r="K9"/>
      <c r="L9"/>
      <c r="M9"/>
      <c r="N9"/>
    </row>
    <row r="10" spans="2:15" x14ac:dyDescent="0.25">
      <c r="B10" s="21"/>
      <c r="C10" s="19"/>
      <c r="D10" s="19"/>
      <c r="E10" s="22">
        <f t="shared" si="0"/>
        <v>0</v>
      </c>
      <c r="I10"/>
      <c r="J10"/>
      <c r="K10"/>
      <c r="L10"/>
      <c r="M10"/>
      <c r="N10"/>
    </row>
    <row r="11" spans="2:15" x14ac:dyDescent="0.25">
      <c r="B11" s="21"/>
      <c r="C11" s="19"/>
      <c r="D11" s="19"/>
      <c r="E11" s="22">
        <f t="shared" si="0"/>
        <v>0</v>
      </c>
      <c r="I11"/>
      <c r="J11"/>
      <c r="K11"/>
      <c r="L11"/>
      <c r="M11"/>
      <c r="N11"/>
    </row>
    <row r="12" spans="2:15" ht="14.25" customHeight="1" x14ac:dyDescent="0.25">
      <c r="B12" s="23"/>
      <c r="C12" s="19"/>
      <c r="D12" s="19"/>
      <c r="E12" s="22">
        <f t="shared" si="0"/>
        <v>0</v>
      </c>
      <c r="I12"/>
      <c r="J12"/>
      <c r="K12"/>
      <c r="L12"/>
      <c r="M12"/>
      <c r="N12"/>
    </row>
    <row r="13" spans="2:15" ht="14.25" customHeight="1" x14ac:dyDescent="0.25">
      <c r="B13" s="21"/>
      <c r="C13" s="19"/>
      <c r="D13" s="19"/>
      <c r="E13" s="22">
        <f t="shared" si="0"/>
        <v>0</v>
      </c>
      <c r="I13"/>
      <c r="J13"/>
      <c r="K13"/>
      <c r="L13"/>
      <c r="M13"/>
      <c r="N13"/>
    </row>
    <row r="14" spans="2:15" ht="14.25" customHeight="1" x14ac:dyDescent="0.25">
      <c r="B14" s="21"/>
      <c r="C14" s="19"/>
      <c r="D14" s="19"/>
      <c r="E14" s="22">
        <f t="shared" si="0"/>
        <v>0</v>
      </c>
      <c r="I14"/>
      <c r="J14"/>
      <c r="K14"/>
      <c r="L14"/>
      <c r="M14"/>
      <c r="N14"/>
    </row>
    <row r="15" spans="2:15" ht="14.25" customHeight="1" x14ac:dyDescent="0.25">
      <c r="B15" s="23"/>
      <c r="C15" s="19"/>
      <c r="D15" s="19"/>
      <c r="E15" s="22">
        <f t="shared" si="0"/>
        <v>0</v>
      </c>
      <c r="I15"/>
      <c r="J15"/>
      <c r="K15"/>
      <c r="L15"/>
      <c r="M15"/>
      <c r="N15"/>
    </row>
    <row r="16" spans="2:15" ht="14.25" customHeight="1" x14ac:dyDescent="0.25">
      <c r="B16" s="21"/>
      <c r="C16" s="19"/>
      <c r="D16" s="19"/>
      <c r="E16" s="22">
        <f t="shared" si="0"/>
        <v>0</v>
      </c>
      <c r="I16"/>
      <c r="J16"/>
      <c r="K16"/>
      <c r="L16"/>
      <c r="M16"/>
      <c r="N16"/>
    </row>
    <row r="17" spans="2:14" ht="14.25" customHeight="1" x14ac:dyDescent="0.25">
      <c r="B17" s="21"/>
      <c r="C17" s="19"/>
      <c r="D17" s="19"/>
      <c r="E17" s="22">
        <f t="shared" si="0"/>
        <v>0</v>
      </c>
      <c r="I17"/>
      <c r="J17"/>
      <c r="K17"/>
      <c r="L17"/>
      <c r="M17"/>
      <c r="N17"/>
    </row>
    <row r="18" spans="2:14" ht="14.25" customHeight="1" x14ac:dyDescent="0.25">
      <c r="B18" s="21"/>
      <c r="C18" s="19"/>
      <c r="D18" s="19"/>
      <c r="E18" s="22">
        <f t="shared" si="0"/>
        <v>0</v>
      </c>
    </row>
    <row r="19" spans="2:14" ht="14.25" customHeight="1" x14ac:dyDescent="0.25">
      <c r="B19" s="23"/>
      <c r="C19" s="19"/>
      <c r="D19" s="20"/>
      <c r="E19" s="22">
        <f t="shared" si="0"/>
        <v>0</v>
      </c>
      <c r="G19" s="2"/>
    </row>
    <row r="20" spans="2:14" ht="14.25" customHeight="1" x14ac:dyDescent="0.25">
      <c r="B20" s="21"/>
      <c r="C20" s="19"/>
      <c r="D20" s="20"/>
      <c r="E20" s="22">
        <f t="shared" si="0"/>
        <v>0</v>
      </c>
      <c r="G20" s="2"/>
    </row>
    <row r="21" spans="2:14" ht="14.25" customHeight="1" x14ac:dyDescent="0.25">
      <c r="B21" s="21"/>
      <c r="C21" s="19"/>
      <c r="D21" s="19"/>
      <c r="E21" s="22">
        <f t="shared" si="0"/>
        <v>0</v>
      </c>
      <c r="G21" s="2"/>
    </row>
    <row r="22" spans="2:14" ht="14.25" customHeight="1" x14ac:dyDescent="0.25">
      <c r="B22" s="21"/>
      <c r="C22" s="19"/>
      <c r="D22" s="19"/>
      <c r="E22" s="22">
        <f t="shared" si="0"/>
        <v>0</v>
      </c>
    </row>
    <row r="23" spans="2:14" x14ac:dyDescent="0.25">
      <c r="B23" s="24"/>
      <c r="C23" s="19"/>
      <c r="D23" s="19"/>
      <c r="E23" s="22">
        <f t="shared" si="0"/>
        <v>0</v>
      </c>
    </row>
    <row r="24" spans="2:14" x14ac:dyDescent="0.25">
      <c r="B24" s="21"/>
      <c r="C24" s="19"/>
      <c r="D24" s="19"/>
      <c r="E24" s="22">
        <f t="shared" si="0"/>
        <v>0</v>
      </c>
    </row>
    <row r="25" spans="2:14" x14ac:dyDescent="0.25">
      <c r="B25" s="21"/>
      <c r="C25" s="19"/>
      <c r="D25" s="19"/>
      <c r="E25" s="22">
        <f t="shared" si="0"/>
        <v>0</v>
      </c>
    </row>
    <row r="26" spans="2:14" x14ac:dyDescent="0.25">
      <c r="B26" s="21"/>
      <c r="C26" s="19"/>
      <c r="D26" s="19"/>
      <c r="E26" s="22">
        <f t="shared" si="0"/>
        <v>0</v>
      </c>
    </row>
    <row r="27" spans="2:14" x14ac:dyDescent="0.25">
      <c r="B27" s="21"/>
      <c r="C27" s="19"/>
      <c r="D27" s="19"/>
      <c r="E27" s="22">
        <f t="shared" si="0"/>
        <v>0</v>
      </c>
    </row>
    <row r="28" spans="2:14" x14ac:dyDescent="0.25">
      <c r="B28" s="21"/>
      <c r="C28" s="19"/>
      <c r="D28" s="19"/>
      <c r="E28" s="22">
        <f t="shared" si="0"/>
        <v>0</v>
      </c>
    </row>
    <row r="29" spans="2:14" x14ac:dyDescent="0.25">
      <c r="B29" s="18" t="s">
        <v>4</v>
      </c>
      <c r="C29" s="126">
        <f>תעריפון!D36</f>
        <v>0</v>
      </c>
      <c r="D29" s="126"/>
      <c r="E29" s="5">
        <f>SUM(E5:E28)*C29</f>
        <v>0</v>
      </c>
    </row>
    <row r="30" spans="2:14" ht="15.75" thickBot="1" x14ac:dyDescent="0.3">
      <c r="B30" s="17" t="s">
        <v>18</v>
      </c>
      <c r="C30" s="6"/>
      <c r="D30" s="6"/>
      <c r="E30" s="25">
        <f>SUM(E5:E29)</f>
        <v>0</v>
      </c>
    </row>
    <row r="32" spans="2:14" x14ac:dyDescent="0.25">
      <c r="B32" s="15" t="s">
        <v>51</v>
      </c>
      <c r="C32" s="4"/>
      <c r="D32" s="13"/>
    </row>
    <row r="33" spans="2:4" x14ac:dyDescent="0.25">
      <c r="B33" s="14" t="s">
        <v>8</v>
      </c>
      <c r="C33" s="4"/>
      <c r="D33" s="13"/>
    </row>
    <row r="34" spans="2:4" x14ac:dyDescent="0.25">
      <c r="B34" s="14" t="s">
        <v>20</v>
      </c>
      <c r="C34" s="3"/>
      <c r="D34" s="13"/>
    </row>
    <row r="35" spans="2:4" x14ac:dyDescent="0.25">
      <c r="B35" s="14" t="s">
        <v>24</v>
      </c>
      <c r="D35" s="3"/>
    </row>
    <row r="36" spans="2:4" x14ac:dyDescent="0.25">
      <c r="B36" s="14" t="s">
        <v>121</v>
      </c>
      <c r="D36" s="3"/>
    </row>
    <row r="37" spans="2:4" x14ac:dyDescent="0.25">
      <c r="B37" s="14" t="s">
        <v>10</v>
      </c>
      <c r="D37" s="3"/>
    </row>
    <row r="38" spans="2:4" x14ac:dyDescent="0.25">
      <c r="D38" s="3"/>
    </row>
    <row r="39" spans="2:4" x14ac:dyDescent="0.25">
      <c r="B39" s="108" t="s">
        <v>120</v>
      </c>
      <c r="C39" s="49"/>
      <c r="D39" s="3"/>
    </row>
    <row r="40" spans="2:4" x14ac:dyDescent="0.25">
      <c r="B40" s="109" t="s">
        <v>117</v>
      </c>
      <c r="C40" s="110">
        <v>0.65</v>
      </c>
    </row>
    <row r="41" spans="2:4" x14ac:dyDescent="0.25">
      <c r="B41" s="109" t="s">
        <v>118</v>
      </c>
      <c r="C41" s="111">
        <v>0.15</v>
      </c>
    </row>
    <row r="42" spans="2:4" x14ac:dyDescent="0.25">
      <c r="B42" s="109" t="s">
        <v>73</v>
      </c>
      <c r="C42" s="111">
        <v>0.15</v>
      </c>
    </row>
    <row r="43" spans="2:4" x14ac:dyDescent="0.25">
      <c r="B43" s="109" t="s">
        <v>74</v>
      </c>
      <c r="C43" s="111">
        <v>0.05</v>
      </c>
    </row>
    <row r="44" spans="2:4" x14ac:dyDescent="0.25">
      <c r="B44" s="112"/>
      <c r="C44" s="113">
        <f>SUM(C40:C43)</f>
        <v>1</v>
      </c>
    </row>
  </sheetData>
  <mergeCells count="2">
    <mergeCell ref="B2:E2"/>
    <mergeCell ref="C29:D2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7B462-66FA-4789-8F53-E0CE40483652}">
  <dimension ref="B2:O44"/>
  <sheetViews>
    <sheetView rightToLeft="1" topLeftCell="A16" zoomScaleNormal="100" workbookViewId="0">
      <selection activeCell="B37" sqref="B37"/>
    </sheetView>
  </sheetViews>
  <sheetFormatPr defaultColWidth="9.140625" defaultRowHeight="15" x14ac:dyDescent="0.25"/>
  <cols>
    <col min="1" max="1" width="9.140625" style="1"/>
    <col min="2" max="2" width="44" style="1" customWidth="1"/>
    <col min="3" max="3" width="11" style="1" customWidth="1"/>
    <col min="4" max="4" width="9.5703125" style="1" customWidth="1"/>
    <col min="5" max="5" width="16.42578125" style="1" customWidth="1"/>
    <col min="6" max="7" width="7" style="1" customWidth="1"/>
    <col min="8" max="8" width="6.85546875" style="1" customWidth="1"/>
    <col min="9" max="9" width="24.85546875" style="1" customWidth="1"/>
    <col min="10" max="12" width="7.140625" style="1" customWidth="1"/>
    <col min="13" max="15" width="7.85546875" style="1" customWidth="1"/>
    <col min="16" max="16384" width="9.140625" style="1"/>
  </cols>
  <sheetData>
    <row r="2" spans="2:15" x14ac:dyDescent="0.25">
      <c r="B2" s="125" t="s">
        <v>19</v>
      </c>
      <c r="C2" s="125"/>
      <c r="D2" s="125"/>
      <c r="E2" s="125"/>
    </row>
    <row r="3" spans="2:15" s="7" customFormat="1" ht="15.95" customHeight="1" thickBot="1" x14ac:dyDescent="0.3">
      <c r="B3" s="8"/>
      <c r="D3" s="9"/>
      <c r="E3" s="9"/>
      <c r="G3" s="9"/>
      <c r="H3" s="9"/>
      <c r="I3" s="9"/>
      <c r="K3" s="9"/>
      <c r="L3" s="9"/>
      <c r="N3" s="9"/>
      <c r="O3" s="9"/>
    </row>
    <row r="4" spans="2:15" ht="15.75" customHeight="1" x14ac:dyDescent="0.25">
      <c r="B4" s="16" t="s">
        <v>0</v>
      </c>
      <c r="C4" s="10" t="s">
        <v>6</v>
      </c>
      <c r="D4" s="11" t="s">
        <v>1</v>
      </c>
      <c r="E4" s="12" t="s">
        <v>2</v>
      </c>
      <c r="I4"/>
      <c r="J4"/>
      <c r="K4"/>
      <c r="L4"/>
    </row>
    <row r="5" spans="2:15" x14ac:dyDescent="0.25">
      <c r="B5" s="21"/>
      <c r="C5" s="19"/>
      <c r="D5" s="19"/>
      <c r="E5" s="22">
        <f>C5*D5</f>
        <v>0</v>
      </c>
      <c r="I5"/>
      <c r="J5"/>
      <c r="K5"/>
      <c r="L5"/>
    </row>
    <row r="6" spans="2:15" x14ac:dyDescent="0.25">
      <c r="B6" s="21"/>
      <c r="C6" s="19"/>
      <c r="D6" s="19"/>
      <c r="E6" s="22">
        <f t="shared" ref="E6:E28" si="0">C6*D6</f>
        <v>0</v>
      </c>
      <c r="I6"/>
      <c r="J6"/>
      <c r="K6"/>
      <c r="L6"/>
    </row>
    <row r="7" spans="2:15" x14ac:dyDescent="0.25">
      <c r="B7" s="21"/>
      <c r="C7" s="19"/>
      <c r="D7" s="19"/>
      <c r="E7" s="22">
        <f t="shared" si="0"/>
        <v>0</v>
      </c>
      <c r="I7"/>
      <c r="J7"/>
      <c r="K7"/>
      <c r="L7"/>
    </row>
    <row r="8" spans="2:15" x14ac:dyDescent="0.25">
      <c r="B8" s="21"/>
      <c r="C8" s="19"/>
      <c r="D8" s="19"/>
      <c r="E8" s="22">
        <f t="shared" si="0"/>
        <v>0</v>
      </c>
      <c r="I8"/>
      <c r="J8"/>
      <c r="K8"/>
      <c r="L8"/>
    </row>
    <row r="9" spans="2:15" x14ac:dyDescent="0.25">
      <c r="B9" s="21"/>
      <c r="C9" s="19"/>
      <c r="D9" s="19"/>
      <c r="E9" s="22">
        <f t="shared" si="0"/>
        <v>0</v>
      </c>
      <c r="I9"/>
      <c r="J9"/>
      <c r="K9"/>
      <c r="L9"/>
    </row>
    <row r="10" spans="2:15" x14ac:dyDescent="0.25">
      <c r="B10" s="21"/>
      <c r="C10" s="19"/>
      <c r="D10" s="19"/>
      <c r="E10" s="22">
        <f t="shared" si="0"/>
        <v>0</v>
      </c>
      <c r="I10"/>
      <c r="J10"/>
      <c r="K10"/>
      <c r="L10"/>
    </row>
    <row r="11" spans="2:15" x14ac:dyDescent="0.25">
      <c r="B11" s="21"/>
      <c r="C11" s="19"/>
      <c r="D11" s="19"/>
      <c r="E11" s="22">
        <f t="shared" si="0"/>
        <v>0</v>
      </c>
      <c r="I11"/>
      <c r="J11"/>
      <c r="K11"/>
      <c r="L11"/>
    </row>
    <row r="12" spans="2:15" ht="14.25" customHeight="1" x14ac:dyDescent="0.25">
      <c r="B12" s="23"/>
      <c r="C12" s="19"/>
      <c r="D12" s="19"/>
      <c r="E12" s="22">
        <f t="shared" si="0"/>
        <v>0</v>
      </c>
      <c r="I12"/>
      <c r="J12"/>
      <c r="K12"/>
      <c r="L12"/>
    </row>
    <row r="13" spans="2:15" ht="14.25" customHeight="1" x14ac:dyDescent="0.25">
      <c r="B13" s="21"/>
      <c r="C13" s="19"/>
      <c r="D13" s="19"/>
      <c r="E13" s="22">
        <f t="shared" si="0"/>
        <v>0</v>
      </c>
      <c r="I13"/>
      <c r="J13"/>
      <c r="K13"/>
      <c r="L13"/>
    </row>
    <row r="14" spans="2:15" ht="14.25" customHeight="1" x14ac:dyDescent="0.25">
      <c r="B14" s="21"/>
      <c r="C14" s="19"/>
      <c r="D14" s="19"/>
      <c r="E14" s="22">
        <f t="shared" si="0"/>
        <v>0</v>
      </c>
      <c r="I14"/>
      <c r="J14"/>
      <c r="K14"/>
      <c r="L14"/>
    </row>
    <row r="15" spans="2:15" ht="14.25" customHeight="1" x14ac:dyDescent="0.25">
      <c r="B15" s="23"/>
      <c r="C15" s="19"/>
      <c r="D15" s="19"/>
      <c r="E15" s="22">
        <f t="shared" si="0"/>
        <v>0</v>
      </c>
      <c r="I15"/>
      <c r="J15"/>
      <c r="K15"/>
      <c r="L15"/>
    </row>
    <row r="16" spans="2:15" ht="14.25" customHeight="1" x14ac:dyDescent="0.25">
      <c r="B16" s="21"/>
      <c r="C16" s="19"/>
      <c r="D16" s="19"/>
      <c r="E16" s="22">
        <f t="shared" si="0"/>
        <v>0</v>
      </c>
    </row>
    <row r="17" spans="2:7" ht="14.25" customHeight="1" x14ac:dyDescent="0.25">
      <c r="B17" s="21"/>
      <c r="C17" s="19"/>
      <c r="D17" s="19"/>
      <c r="E17" s="22">
        <f t="shared" si="0"/>
        <v>0</v>
      </c>
    </row>
    <row r="18" spans="2:7" ht="14.25" customHeight="1" x14ac:dyDescent="0.25">
      <c r="B18" s="21"/>
      <c r="C18" s="19"/>
      <c r="D18" s="19"/>
      <c r="E18" s="22">
        <f t="shared" si="0"/>
        <v>0</v>
      </c>
    </row>
    <row r="19" spans="2:7" ht="14.25" customHeight="1" x14ac:dyDescent="0.25">
      <c r="B19" s="23"/>
      <c r="C19" s="19"/>
      <c r="D19" s="20"/>
      <c r="E19" s="22">
        <f t="shared" si="0"/>
        <v>0</v>
      </c>
      <c r="G19" s="2"/>
    </row>
    <row r="20" spans="2:7" ht="14.25" customHeight="1" x14ac:dyDescent="0.25">
      <c r="B20" s="21"/>
      <c r="C20" s="19"/>
      <c r="D20" s="20"/>
      <c r="E20" s="22">
        <f t="shared" si="0"/>
        <v>0</v>
      </c>
      <c r="G20" s="2"/>
    </row>
    <row r="21" spans="2:7" ht="14.25" customHeight="1" x14ac:dyDescent="0.25">
      <c r="B21" s="21"/>
      <c r="C21" s="19"/>
      <c r="D21" s="19"/>
      <c r="E21" s="22">
        <f t="shared" si="0"/>
        <v>0</v>
      </c>
      <c r="G21" s="2"/>
    </row>
    <row r="22" spans="2:7" ht="14.25" customHeight="1" x14ac:dyDescent="0.25">
      <c r="B22" s="21"/>
      <c r="C22" s="19"/>
      <c r="D22" s="19"/>
      <c r="E22" s="22">
        <f t="shared" si="0"/>
        <v>0</v>
      </c>
    </row>
    <row r="23" spans="2:7" x14ac:dyDescent="0.25">
      <c r="B23" s="24"/>
      <c r="C23" s="19"/>
      <c r="D23" s="19"/>
      <c r="E23" s="22">
        <f t="shared" si="0"/>
        <v>0</v>
      </c>
    </row>
    <row r="24" spans="2:7" x14ac:dyDescent="0.25">
      <c r="B24" s="21"/>
      <c r="C24" s="19"/>
      <c r="D24" s="19"/>
      <c r="E24" s="22">
        <f t="shared" si="0"/>
        <v>0</v>
      </c>
    </row>
    <row r="25" spans="2:7" x14ac:dyDescent="0.25">
      <c r="B25" s="21"/>
      <c r="C25" s="19"/>
      <c r="D25" s="19"/>
      <c r="E25" s="22">
        <f t="shared" si="0"/>
        <v>0</v>
      </c>
    </row>
    <row r="26" spans="2:7" x14ac:dyDescent="0.25">
      <c r="B26" s="21"/>
      <c r="C26" s="19"/>
      <c r="D26" s="19"/>
      <c r="E26" s="22">
        <f t="shared" si="0"/>
        <v>0</v>
      </c>
    </row>
    <row r="27" spans="2:7" x14ac:dyDescent="0.25">
      <c r="B27" s="21"/>
      <c r="C27" s="19"/>
      <c r="D27" s="19"/>
      <c r="E27" s="22">
        <f t="shared" si="0"/>
        <v>0</v>
      </c>
    </row>
    <row r="28" spans="2:7" x14ac:dyDescent="0.25">
      <c r="B28" s="21"/>
      <c r="C28" s="19"/>
      <c r="D28" s="19"/>
      <c r="E28" s="22">
        <f t="shared" si="0"/>
        <v>0</v>
      </c>
    </row>
    <row r="29" spans="2:7" x14ac:dyDescent="0.25">
      <c r="B29" s="18" t="s">
        <v>4</v>
      </c>
      <c r="C29" s="126">
        <f>תעריפון!D36</f>
        <v>0</v>
      </c>
      <c r="D29" s="126"/>
      <c r="E29" s="5">
        <f>SUM(E5:E28)*C29</f>
        <v>0</v>
      </c>
    </row>
    <row r="30" spans="2:7" ht="15.75" thickBot="1" x14ac:dyDescent="0.3">
      <c r="B30" s="17" t="s">
        <v>18</v>
      </c>
      <c r="C30" s="6"/>
      <c r="D30" s="6"/>
      <c r="E30" s="25">
        <f>SUM(E5:E29)</f>
        <v>0</v>
      </c>
    </row>
    <row r="32" spans="2:7" x14ac:dyDescent="0.25">
      <c r="B32" s="15" t="s">
        <v>51</v>
      </c>
      <c r="C32" s="4"/>
      <c r="D32" s="13"/>
    </row>
    <row r="33" spans="2:4" x14ac:dyDescent="0.25">
      <c r="B33" s="14" t="s">
        <v>8</v>
      </c>
      <c r="C33" s="4"/>
      <c r="D33" s="13"/>
    </row>
    <row r="34" spans="2:4" x14ac:dyDescent="0.25">
      <c r="B34" s="14" t="s">
        <v>20</v>
      </c>
      <c r="C34" s="3"/>
      <c r="D34" s="13"/>
    </row>
    <row r="35" spans="2:4" x14ac:dyDescent="0.25">
      <c r="B35" s="14" t="s">
        <v>24</v>
      </c>
      <c r="D35" s="3"/>
    </row>
    <row r="36" spans="2:4" x14ac:dyDescent="0.25">
      <c r="B36" s="14" t="s">
        <v>121</v>
      </c>
      <c r="D36" s="3"/>
    </row>
    <row r="37" spans="2:4" x14ac:dyDescent="0.25">
      <c r="B37" s="14" t="s">
        <v>10</v>
      </c>
      <c r="D37" s="3"/>
    </row>
    <row r="38" spans="2:4" x14ac:dyDescent="0.25">
      <c r="D38" s="3"/>
    </row>
    <row r="39" spans="2:4" x14ac:dyDescent="0.25">
      <c r="B39" s="108" t="s">
        <v>120</v>
      </c>
      <c r="C39" s="49"/>
      <c r="D39" s="3"/>
    </row>
    <row r="40" spans="2:4" x14ac:dyDescent="0.25">
      <c r="B40" s="109" t="s">
        <v>117</v>
      </c>
      <c r="C40" s="110">
        <v>0.65</v>
      </c>
    </row>
    <row r="41" spans="2:4" x14ac:dyDescent="0.25">
      <c r="B41" s="109" t="s">
        <v>118</v>
      </c>
      <c r="C41" s="111">
        <v>0.15</v>
      </c>
    </row>
    <row r="42" spans="2:4" x14ac:dyDescent="0.25">
      <c r="B42" s="109" t="s">
        <v>73</v>
      </c>
      <c r="C42" s="111">
        <v>0.15</v>
      </c>
    </row>
    <row r="43" spans="2:4" x14ac:dyDescent="0.25">
      <c r="B43" s="109" t="s">
        <v>74</v>
      </c>
      <c r="C43" s="111">
        <v>0.05</v>
      </c>
    </row>
    <row r="44" spans="2:4" x14ac:dyDescent="0.25">
      <c r="B44" s="112"/>
      <c r="C44" s="113">
        <f>SUM(C40:C43)</f>
        <v>1</v>
      </c>
    </row>
  </sheetData>
  <mergeCells count="2">
    <mergeCell ref="B2:E2"/>
    <mergeCell ref="C29:D2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7AAE3-EC63-4A82-877E-EDD57BB7D5BC}">
  <dimension ref="B2:O44"/>
  <sheetViews>
    <sheetView rightToLeft="1" topLeftCell="A16" zoomScaleNormal="100" workbookViewId="0">
      <selection activeCell="B37" sqref="B37"/>
    </sheetView>
  </sheetViews>
  <sheetFormatPr defaultColWidth="9.140625" defaultRowHeight="15" x14ac:dyDescent="0.25"/>
  <cols>
    <col min="1" max="1" width="9.140625" style="1"/>
    <col min="2" max="2" width="44" style="1" customWidth="1"/>
    <col min="3" max="3" width="11" style="1" customWidth="1"/>
    <col min="4" max="4" width="9.5703125" style="1" customWidth="1"/>
    <col min="5" max="5" width="16.42578125" style="1" customWidth="1"/>
    <col min="6" max="7" width="7" style="1" customWidth="1"/>
    <col min="8" max="8" width="6.85546875" style="1" customWidth="1"/>
    <col min="9" max="9" width="24.85546875" style="1" customWidth="1"/>
    <col min="10" max="12" width="7.140625" style="1" customWidth="1"/>
    <col min="13" max="15" width="7.85546875" style="1" customWidth="1"/>
    <col min="16" max="16384" width="9.140625" style="1"/>
  </cols>
  <sheetData>
    <row r="2" spans="2:15" x14ac:dyDescent="0.25">
      <c r="B2" s="125" t="s">
        <v>19</v>
      </c>
      <c r="C2" s="125"/>
      <c r="D2" s="125"/>
      <c r="E2" s="125"/>
    </row>
    <row r="3" spans="2:15" s="7" customFormat="1" ht="15.95" customHeight="1" thickBot="1" x14ac:dyDescent="0.3">
      <c r="B3" s="8"/>
      <c r="D3" s="9"/>
      <c r="E3" s="9"/>
      <c r="G3" s="9"/>
      <c r="H3" s="9"/>
      <c r="I3" s="9"/>
      <c r="K3" s="9"/>
      <c r="L3" s="9"/>
      <c r="N3" s="9"/>
      <c r="O3" s="9"/>
    </row>
    <row r="4" spans="2:15" ht="15.75" customHeight="1" x14ac:dyDescent="0.25">
      <c r="B4" s="16" t="s">
        <v>0</v>
      </c>
      <c r="C4" s="10" t="s">
        <v>6</v>
      </c>
      <c r="D4" s="11" t="s">
        <v>1</v>
      </c>
      <c r="E4" s="12" t="s">
        <v>2</v>
      </c>
    </row>
    <row r="5" spans="2:15" x14ac:dyDescent="0.25">
      <c r="B5" s="21"/>
      <c r="C5" s="19"/>
      <c r="D5" s="19"/>
      <c r="E5" s="22">
        <f>C5*D5</f>
        <v>0</v>
      </c>
      <c r="I5"/>
      <c r="J5"/>
      <c r="K5"/>
    </row>
    <row r="6" spans="2:15" x14ac:dyDescent="0.25">
      <c r="B6" s="21"/>
      <c r="C6" s="19"/>
      <c r="D6" s="19"/>
      <c r="E6" s="22">
        <f t="shared" ref="E6:E28" si="0">C6*D6</f>
        <v>0</v>
      </c>
      <c r="I6"/>
      <c r="J6"/>
      <c r="K6"/>
    </row>
    <row r="7" spans="2:15" x14ac:dyDescent="0.25">
      <c r="B7" s="21"/>
      <c r="C7" s="19"/>
      <c r="D7" s="19"/>
      <c r="E7" s="22">
        <f t="shared" si="0"/>
        <v>0</v>
      </c>
      <c r="I7"/>
      <c r="J7"/>
      <c r="K7"/>
    </row>
    <row r="8" spans="2:15" x14ac:dyDescent="0.25">
      <c r="B8" s="21"/>
      <c r="C8" s="19"/>
      <c r="D8" s="19"/>
      <c r="E8" s="22">
        <f t="shared" si="0"/>
        <v>0</v>
      </c>
      <c r="I8"/>
      <c r="J8"/>
      <c r="K8"/>
    </row>
    <row r="9" spans="2:15" x14ac:dyDescent="0.25">
      <c r="B9" s="21"/>
      <c r="C9" s="19"/>
      <c r="D9" s="19"/>
      <c r="E9" s="22">
        <f t="shared" si="0"/>
        <v>0</v>
      </c>
      <c r="I9"/>
      <c r="J9"/>
      <c r="K9"/>
    </row>
    <row r="10" spans="2:15" x14ac:dyDescent="0.25">
      <c r="B10" s="21"/>
      <c r="C10" s="19"/>
      <c r="D10" s="19"/>
      <c r="E10" s="22">
        <f t="shared" si="0"/>
        <v>0</v>
      </c>
      <c r="I10"/>
      <c r="J10"/>
      <c r="K10"/>
    </row>
    <row r="11" spans="2:15" x14ac:dyDescent="0.25">
      <c r="B11" s="21"/>
      <c r="C11" s="19"/>
      <c r="D11" s="19"/>
      <c r="E11" s="22">
        <f t="shared" si="0"/>
        <v>0</v>
      </c>
      <c r="I11"/>
      <c r="J11"/>
      <c r="K11"/>
    </row>
    <row r="12" spans="2:15" ht="14.25" customHeight="1" x14ac:dyDescent="0.25">
      <c r="B12" s="23"/>
      <c r="C12" s="19"/>
      <c r="D12" s="19"/>
      <c r="E12" s="22">
        <f t="shared" si="0"/>
        <v>0</v>
      </c>
      <c r="I12"/>
      <c r="J12"/>
      <c r="K12"/>
    </row>
    <row r="13" spans="2:15" ht="14.25" customHeight="1" x14ac:dyDescent="0.25">
      <c r="B13" s="21"/>
      <c r="C13" s="19"/>
      <c r="D13" s="19"/>
      <c r="E13" s="22">
        <f t="shared" si="0"/>
        <v>0</v>
      </c>
      <c r="I13"/>
      <c r="J13"/>
      <c r="K13"/>
    </row>
    <row r="14" spans="2:15" ht="14.25" customHeight="1" x14ac:dyDescent="0.25">
      <c r="B14" s="21"/>
      <c r="C14" s="19"/>
      <c r="D14" s="19"/>
      <c r="E14" s="22">
        <f t="shared" si="0"/>
        <v>0</v>
      </c>
      <c r="I14"/>
      <c r="J14"/>
      <c r="K14"/>
    </row>
    <row r="15" spans="2:15" ht="14.25" customHeight="1" x14ac:dyDescent="0.25">
      <c r="B15" s="23"/>
      <c r="C15" s="19"/>
      <c r="D15" s="19"/>
      <c r="E15" s="22">
        <f t="shared" si="0"/>
        <v>0</v>
      </c>
    </row>
    <row r="16" spans="2:15" ht="14.25" customHeight="1" x14ac:dyDescent="0.25">
      <c r="B16" s="21"/>
      <c r="C16" s="19"/>
      <c r="D16" s="19"/>
      <c r="E16" s="22">
        <f t="shared" si="0"/>
        <v>0</v>
      </c>
    </row>
    <row r="17" spans="2:7" ht="14.25" customHeight="1" x14ac:dyDescent="0.25">
      <c r="B17" s="21"/>
      <c r="C17" s="19"/>
      <c r="D17" s="19"/>
      <c r="E17" s="22">
        <f t="shared" si="0"/>
        <v>0</v>
      </c>
    </row>
    <row r="18" spans="2:7" ht="14.25" customHeight="1" x14ac:dyDescent="0.25">
      <c r="B18" s="21"/>
      <c r="C18" s="19"/>
      <c r="D18" s="19"/>
      <c r="E18" s="22">
        <f t="shared" si="0"/>
        <v>0</v>
      </c>
    </row>
    <row r="19" spans="2:7" ht="14.25" customHeight="1" x14ac:dyDescent="0.25">
      <c r="B19" s="23"/>
      <c r="C19" s="19"/>
      <c r="D19" s="20"/>
      <c r="E19" s="22">
        <f t="shared" si="0"/>
        <v>0</v>
      </c>
      <c r="G19" s="2"/>
    </row>
    <row r="20" spans="2:7" ht="14.25" customHeight="1" x14ac:dyDescent="0.25">
      <c r="B20" s="21"/>
      <c r="C20" s="19"/>
      <c r="D20" s="20"/>
      <c r="E20" s="22">
        <f t="shared" si="0"/>
        <v>0</v>
      </c>
      <c r="G20" s="2"/>
    </row>
    <row r="21" spans="2:7" ht="14.25" customHeight="1" x14ac:dyDescent="0.25">
      <c r="B21" s="21"/>
      <c r="C21" s="19"/>
      <c r="D21" s="19"/>
      <c r="E21" s="22">
        <f t="shared" si="0"/>
        <v>0</v>
      </c>
      <c r="G21" s="2"/>
    </row>
    <row r="22" spans="2:7" ht="14.25" customHeight="1" x14ac:dyDescent="0.25">
      <c r="B22" s="21"/>
      <c r="C22" s="19"/>
      <c r="D22" s="19"/>
      <c r="E22" s="22">
        <f t="shared" si="0"/>
        <v>0</v>
      </c>
    </row>
    <row r="23" spans="2:7" x14ac:dyDescent="0.25">
      <c r="B23" s="24"/>
      <c r="C23" s="19"/>
      <c r="D23" s="19"/>
      <c r="E23" s="22">
        <f t="shared" si="0"/>
        <v>0</v>
      </c>
    </row>
    <row r="24" spans="2:7" x14ac:dyDescent="0.25">
      <c r="B24" s="21"/>
      <c r="C24" s="19"/>
      <c r="D24" s="19"/>
      <c r="E24" s="22">
        <f t="shared" si="0"/>
        <v>0</v>
      </c>
    </row>
    <row r="25" spans="2:7" x14ac:dyDescent="0.25">
      <c r="B25" s="21"/>
      <c r="C25" s="19"/>
      <c r="D25" s="19"/>
      <c r="E25" s="22">
        <f t="shared" si="0"/>
        <v>0</v>
      </c>
    </row>
    <row r="26" spans="2:7" x14ac:dyDescent="0.25">
      <c r="B26" s="21"/>
      <c r="C26" s="19"/>
      <c r="D26" s="19"/>
      <c r="E26" s="22">
        <f t="shared" si="0"/>
        <v>0</v>
      </c>
    </row>
    <row r="27" spans="2:7" x14ac:dyDescent="0.25">
      <c r="B27" s="21"/>
      <c r="C27" s="19"/>
      <c r="D27" s="19"/>
      <c r="E27" s="22">
        <f t="shared" si="0"/>
        <v>0</v>
      </c>
    </row>
    <row r="28" spans="2:7" x14ac:dyDescent="0.25">
      <c r="B28" s="21"/>
      <c r="C28" s="19"/>
      <c r="D28" s="19"/>
      <c r="E28" s="22">
        <f t="shared" si="0"/>
        <v>0</v>
      </c>
    </row>
    <row r="29" spans="2:7" x14ac:dyDescent="0.25">
      <c r="B29" s="18" t="s">
        <v>4</v>
      </c>
      <c r="C29" s="126">
        <f>תעריפון!D36</f>
        <v>0</v>
      </c>
      <c r="D29" s="126"/>
      <c r="E29" s="5">
        <f>SUM(E5:E28)*C29</f>
        <v>0</v>
      </c>
    </row>
    <row r="30" spans="2:7" ht="15.75" thickBot="1" x14ac:dyDescent="0.3">
      <c r="B30" s="17" t="s">
        <v>18</v>
      </c>
      <c r="C30" s="6"/>
      <c r="D30" s="6"/>
      <c r="E30" s="25">
        <f>SUM(E5:E29)</f>
        <v>0</v>
      </c>
    </row>
    <row r="32" spans="2:7" x14ac:dyDescent="0.25">
      <c r="B32" s="15" t="s">
        <v>51</v>
      </c>
      <c r="C32" s="4"/>
      <c r="D32" s="13"/>
    </row>
    <row r="33" spans="2:4" x14ac:dyDescent="0.25">
      <c r="B33" s="14" t="s">
        <v>8</v>
      </c>
      <c r="C33" s="4"/>
      <c r="D33" s="13"/>
    </row>
    <row r="34" spans="2:4" x14ac:dyDescent="0.25">
      <c r="B34" s="14" t="s">
        <v>20</v>
      </c>
      <c r="C34" s="3"/>
      <c r="D34" s="13"/>
    </row>
    <row r="35" spans="2:4" x14ac:dyDescent="0.25">
      <c r="B35" s="14" t="s">
        <v>24</v>
      </c>
      <c r="D35" s="3"/>
    </row>
    <row r="36" spans="2:4" x14ac:dyDescent="0.25">
      <c r="B36" s="14" t="s">
        <v>121</v>
      </c>
      <c r="D36" s="3"/>
    </row>
    <row r="37" spans="2:4" x14ac:dyDescent="0.25">
      <c r="B37" s="14" t="s">
        <v>10</v>
      </c>
      <c r="D37" s="3"/>
    </row>
    <row r="38" spans="2:4" x14ac:dyDescent="0.25">
      <c r="D38" s="3"/>
    </row>
    <row r="39" spans="2:4" x14ac:dyDescent="0.25">
      <c r="B39" s="108" t="s">
        <v>120</v>
      </c>
      <c r="C39" s="49"/>
      <c r="D39" s="3"/>
    </row>
    <row r="40" spans="2:4" x14ac:dyDescent="0.25">
      <c r="B40" s="109" t="s">
        <v>117</v>
      </c>
      <c r="C40" s="110">
        <v>0.65</v>
      </c>
    </row>
    <row r="41" spans="2:4" x14ac:dyDescent="0.25">
      <c r="B41" s="109" t="s">
        <v>118</v>
      </c>
      <c r="C41" s="111">
        <v>0.15</v>
      </c>
    </row>
    <row r="42" spans="2:4" x14ac:dyDescent="0.25">
      <c r="B42" s="109" t="s">
        <v>73</v>
      </c>
      <c r="C42" s="111">
        <v>0.15</v>
      </c>
    </row>
    <row r="43" spans="2:4" x14ac:dyDescent="0.25">
      <c r="B43" s="109" t="s">
        <v>74</v>
      </c>
      <c r="C43" s="111">
        <v>0.05</v>
      </c>
    </row>
    <row r="44" spans="2:4" x14ac:dyDescent="0.25">
      <c r="B44" s="112"/>
      <c r="C44" s="113">
        <f>SUM(C40:C43)</f>
        <v>1</v>
      </c>
    </row>
  </sheetData>
  <mergeCells count="2">
    <mergeCell ref="B2:E2"/>
    <mergeCell ref="C29:D2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3605E-256F-4F99-A497-BA1CBEE8BD8E}">
  <dimension ref="B2:O44"/>
  <sheetViews>
    <sheetView rightToLeft="1" topLeftCell="A16" zoomScaleNormal="100" workbookViewId="0">
      <selection activeCell="B37" sqref="B37"/>
    </sheetView>
  </sheetViews>
  <sheetFormatPr defaultColWidth="9.140625" defaultRowHeight="15" x14ac:dyDescent="0.25"/>
  <cols>
    <col min="1" max="1" width="9.140625" style="1"/>
    <col min="2" max="2" width="44" style="1" customWidth="1"/>
    <col min="3" max="3" width="11" style="1" customWidth="1"/>
    <col min="4" max="4" width="9.5703125" style="1" customWidth="1"/>
    <col min="5" max="5" width="16.42578125" style="1" customWidth="1"/>
    <col min="6" max="7" width="7" style="1" customWidth="1"/>
    <col min="8" max="8" width="6.85546875" style="1" customWidth="1"/>
    <col min="9" max="9" width="24.85546875" style="1" customWidth="1"/>
    <col min="10" max="12" width="7.140625" style="1" customWidth="1"/>
    <col min="13" max="15" width="7.85546875" style="1" customWidth="1"/>
    <col min="16" max="16384" width="9.140625" style="1"/>
  </cols>
  <sheetData>
    <row r="2" spans="2:15" x14ac:dyDescent="0.25">
      <c r="B2" s="125" t="s">
        <v>19</v>
      </c>
      <c r="C2" s="125"/>
      <c r="D2" s="125"/>
      <c r="E2" s="125"/>
    </row>
    <row r="3" spans="2:15" s="7" customFormat="1" ht="15.95" customHeight="1" thickBot="1" x14ac:dyDescent="0.3">
      <c r="B3" s="8"/>
      <c r="D3" s="9"/>
      <c r="E3" s="9"/>
      <c r="G3" s="9"/>
      <c r="H3" s="9"/>
      <c r="I3" s="9"/>
      <c r="K3" s="9"/>
      <c r="L3" s="9"/>
      <c r="N3" s="9"/>
      <c r="O3" s="9"/>
    </row>
    <row r="4" spans="2:15" ht="15.75" customHeight="1" x14ac:dyDescent="0.25">
      <c r="B4" s="16" t="s">
        <v>0</v>
      </c>
      <c r="C4" s="10" t="s">
        <v>6</v>
      </c>
      <c r="D4" s="11" t="s">
        <v>1</v>
      </c>
      <c r="E4" s="12" t="s">
        <v>2</v>
      </c>
      <c r="I4"/>
      <c r="J4"/>
      <c r="K4"/>
    </row>
    <row r="5" spans="2:15" x14ac:dyDescent="0.25">
      <c r="B5" s="21"/>
      <c r="C5" s="19"/>
      <c r="D5" s="19"/>
      <c r="E5" s="22">
        <f>C5*D5</f>
        <v>0</v>
      </c>
      <c r="I5"/>
      <c r="J5"/>
      <c r="K5"/>
    </row>
    <row r="6" spans="2:15" x14ac:dyDescent="0.25">
      <c r="B6" s="21"/>
      <c r="C6" s="19"/>
      <c r="D6" s="19"/>
      <c r="E6" s="22">
        <f t="shared" ref="E6:E28" si="0">C6*D6</f>
        <v>0</v>
      </c>
      <c r="I6"/>
      <c r="J6"/>
      <c r="K6"/>
    </row>
    <row r="7" spans="2:15" x14ac:dyDescent="0.25">
      <c r="B7" s="21"/>
      <c r="C7" s="19"/>
      <c r="D7" s="19"/>
      <c r="E7" s="22">
        <f t="shared" si="0"/>
        <v>0</v>
      </c>
      <c r="I7"/>
      <c r="J7"/>
      <c r="K7"/>
    </row>
    <row r="8" spans="2:15" x14ac:dyDescent="0.25">
      <c r="B8" s="21"/>
      <c r="C8" s="19"/>
      <c r="D8" s="19"/>
      <c r="E8" s="22">
        <f t="shared" si="0"/>
        <v>0</v>
      </c>
      <c r="I8"/>
      <c r="J8"/>
      <c r="K8"/>
    </row>
    <row r="9" spans="2:15" x14ac:dyDescent="0.25">
      <c r="B9" s="21"/>
      <c r="C9" s="19"/>
      <c r="D9" s="19"/>
      <c r="E9" s="22">
        <f t="shared" si="0"/>
        <v>0</v>
      </c>
      <c r="I9"/>
      <c r="J9"/>
      <c r="K9"/>
    </row>
    <row r="10" spans="2:15" x14ac:dyDescent="0.25">
      <c r="B10" s="21"/>
      <c r="C10" s="19"/>
      <c r="D10" s="19"/>
      <c r="E10" s="22">
        <f t="shared" si="0"/>
        <v>0</v>
      </c>
      <c r="I10"/>
      <c r="J10"/>
      <c r="K10"/>
    </row>
    <row r="11" spans="2:15" x14ac:dyDescent="0.25">
      <c r="B11" s="21"/>
      <c r="C11" s="19"/>
      <c r="D11" s="19"/>
      <c r="E11" s="22">
        <f t="shared" si="0"/>
        <v>0</v>
      </c>
      <c r="I11"/>
      <c r="J11"/>
      <c r="K11"/>
    </row>
    <row r="12" spans="2:15" ht="14.25" customHeight="1" x14ac:dyDescent="0.25">
      <c r="B12" s="23"/>
      <c r="C12" s="19"/>
      <c r="D12" s="19"/>
      <c r="E12" s="22">
        <f t="shared" si="0"/>
        <v>0</v>
      </c>
      <c r="I12"/>
      <c r="J12"/>
      <c r="K12"/>
    </row>
    <row r="13" spans="2:15" ht="14.25" customHeight="1" x14ac:dyDescent="0.25">
      <c r="B13" s="21"/>
      <c r="C13" s="19"/>
      <c r="D13" s="19"/>
      <c r="E13" s="22">
        <f t="shared" si="0"/>
        <v>0</v>
      </c>
      <c r="I13"/>
      <c r="J13"/>
      <c r="K13"/>
    </row>
    <row r="14" spans="2:15" ht="14.25" customHeight="1" x14ac:dyDescent="0.25">
      <c r="B14" s="21"/>
      <c r="C14" s="19"/>
      <c r="D14" s="19"/>
      <c r="E14" s="22">
        <f t="shared" si="0"/>
        <v>0</v>
      </c>
    </row>
    <row r="15" spans="2:15" ht="14.25" customHeight="1" x14ac:dyDescent="0.25">
      <c r="B15" s="23"/>
      <c r="C15" s="19"/>
      <c r="D15" s="19"/>
      <c r="E15" s="22">
        <f t="shared" si="0"/>
        <v>0</v>
      </c>
    </row>
    <row r="16" spans="2:15" ht="14.25" customHeight="1" x14ac:dyDescent="0.25">
      <c r="B16" s="21"/>
      <c r="C16" s="19"/>
      <c r="D16" s="19"/>
      <c r="E16" s="22">
        <f t="shared" si="0"/>
        <v>0</v>
      </c>
    </row>
    <row r="17" spans="2:7" ht="14.25" customHeight="1" x14ac:dyDescent="0.25">
      <c r="B17" s="21"/>
      <c r="C17" s="19"/>
      <c r="D17" s="19"/>
      <c r="E17" s="22">
        <f t="shared" si="0"/>
        <v>0</v>
      </c>
    </row>
    <row r="18" spans="2:7" ht="14.25" customHeight="1" x14ac:dyDescent="0.25">
      <c r="B18" s="21"/>
      <c r="C18" s="19"/>
      <c r="D18" s="19"/>
      <c r="E18" s="22">
        <f t="shared" si="0"/>
        <v>0</v>
      </c>
    </row>
    <row r="19" spans="2:7" ht="14.25" customHeight="1" x14ac:dyDescent="0.25">
      <c r="B19" s="23"/>
      <c r="C19" s="19"/>
      <c r="D19" s="20"/>
      <c r="E19" s="22">
        <f t="shared" si="0"/>
        <v>0</v>
      </c>
      <c r="G19" s="2"/>
    </row>
    <row r="20" spans="2:7" ht="14.25" customHeight="1" x14ac:dyDescent="0.25">
      <c r="B20" s="21"/>
      <c r="C20" s="19"/>
      <c r="D20" s="20"/>
      <c r="E20" s="22">
        <f t="shared" si="0"/>
        <v>0</v>
      </c>
      <c r="G20" s="2"/>
    </row>
    <row r="21" spans="2:7" ht="14.25" customHeight="1" x14ac:dyDescent="0.25">
      <c r="B21" s="21"/>
      <c r="C21" s="19"/>
      <c r="D21" s="19"/>
      <c r="E21" s="22">
        <f t="shared" si="0"/>
        <v>0</v>
      </c>
      <c r="G21" s="2"/>
    </row>
    <row r="22" spans="2:7" ht="14.25" customHeight="1" x14ac:dyDescent="0.25">
      <c r="B22" s="21"/>
      <c r="C22" s="19"/>
      <c r="D22" s="19"/>
      <c r="E22" s="22">
        <f t="shared" si="0"/>
        <v>0</v>
      </c>
    </row>
    <row r="23" spans="2:7" x14ac:dyDescent="0.25">
      <c r="B23" s="24"/>
      <c r="C23" s="19"/>
      <c r="D23" s="19"/>
      <c r="E23" s="22">
        <f t="shared" si="0"/>
        <v>0</v>
      </c>
    </row>
    <row r="24" spans="2:7" x14ac:dyDescent="0.25">
      <c r="B24" s="21"/>
      <c r="C24" s="19"/>
      <c r="D24" s="19"/>
      <c r="E24" s="22">
        <f t="shared" si="0"/>
        <v>0</v>
      </c>
    </row>
    <row r="25" spans="2:7" x14ac:dyDescent="0.25">
      <c r="B25" s="21"/>
      <c r="C25" s="19"/>
      <c r="D25" s="19"/>
      <c r="E25" s="22">
        <f t="shared" si="0"/>
        <v>0</v>
      </c>
    </row>
    <row r="26" spans="2:7" x14ac:dyDescent="0.25">
      <c r="B26" s="21"/>
      <c r="C26" s="19"/>
      <c r="D26" s="19"/>
      <c r="E26" s="22">
        <f t="shared" si="0"/>
        <v>0</v>
      </c>
    </row>
    <row r="27" spans="2:7" x14ac:dyDescent="0.25">
      <c r="B27" s="21"/>
      <c r="C27" s="19"/>
      <c r="D27" s="19"/>
      <c r="E27" s="22">
        <f t="shared" si="0"/>
        <v>0</v>
      </c>
    </row>
    <row r="28" spans="2:7" x14ac:dyDescent="0.25">
      <c r="B28" s="21"/>
      <c r="C28" s="19"/>
      <c r="D28" s="19"/>
      <c r="E28" s="22">
        <f t="shared" si="0"/>
        <v>0</v>
      </c>
    </row>
    <row r="29" spans="2:7" x14ac:dyDescent="0.25">
      <c r="B29" s="18" t="s">
        <v>4</v>
      </c>
      <c r="C29" s="126">
        <f>תעריפון!D36</f>
        <v>0</v>
      </c>
      <c r="D29" s="126"/>
      <c r="E29" s="5">
        <f>SUM(E5:E28)*C29</f>
        <v>0</v>
      </c>
    </row>
    <row r="30" spans="2:7" ht="15.75" thickBot="1" x14ac:dyDescent="0.3">
      <c r="B30" s="17" t="s">
        <v>18</v>
      </c>
      <c r="C30" s="6"/>
      <c r="D30" s="6"/>
      <c r="E30" s="25">
        <f>SUM(E5:E29)</f>
        <v>0</v>
      </c>
    </row>
    <row r="32" spans="2:7" x14ac:dyDescent="0.25">
      <c r="B32" s="15" t="s">
        <v>51</v>
      </c>
      <c r="C32" s="4"/>
      <c r="D32" s="13"/>
    </row>
    <row r="33" spans="2:4" x14ac:dyDescent="0.25">
      <c r="B33" s="14" t="s">
        <v>8</v>
      </c>
      <c r="C33" s="4"/>
      <c r="D33" s="13"/>
    </row>
    <row r="34" spans="2:4" x14ac:dyDescent="0.25">
      <c r="B34" s="14" t="s">
        <v>20</v>
      </c>
      <c r="C34" s="3"/>
      <c r="D34" s="13"/>
    </row>
    <row r="35" spans="2:4" x14ac:dyDescent="0.25">
      <c r="B35" s="14" t="s">
        <v>24</v>
      </c>
      <c r="D35" s="3"/>
    </row>
    <row r="36" spans="2:4" x14ac:dyDescent="0.25">
      <c r="B36" s="14" t="s">
        <v>121</v>
      </c>
      <c r="D36" s="3"/>
    </row>
    <row r="37" spans="2:4" x14ac:dyDescent="0.25">
      <c r="B37" s="14" t="s">
        <v>10</v>
      </c>
      <c r="D37" s="3"/>
    </row>
    <row r="38" spans="2:4" x14ac:dyDescent="0.25">
      <c r="D38" s="3"/>
    </row>
    <row r="39" spans="2:4" x14ac:dyDescent="0.25">
      <c r="B39" s="108" t="s">
        <v>120</v>
      </c>
      <c r="C39" s="49"/>
      <c r="D39" s="3"/>
    </row>
    <row r="40" spans="2:4" x14ac:dyDescent="0.25">
      <c r="B40" s="109" t="s">
        <v>117</v>
      </c>
      <c r="C40" s="110">
        <v>0.65</v>
      </c>
    </row>
    <row r="41" spans="2:4" x14ac:dyDescent="0.25">
      <c r="B41" s="109" t="s">
        <v>118</v>
      </c>
      <c r="C41" s="111">
        <v>0.15</v>
      </c>
    </row>
    <row r="42" spans="2:4" x14ac:dyDescent="0.25">
      <c r="B42" s="109" t="s">
        <v>73</v>
      </c>
      <c r="C42" s="111">
        <v>0.15</v>
      </c>
    </row>
    <row r="43" spans="2:4" x14ac:dyDescent="0.25">
      <c r="B43" s="109" t="s">
        <v>74</v>
      </c>
      <c r="C43" s="111">
        <v>0.05</v>
      </c>
    </row>
    <row r="44" spans="2:4" x14ac:dyDescent="0.25">
      <c r="B44" s="112"/>
      <c r="C44" s="113">
        <f>SUM(C40:C43)</f>
        <v>1</v>
      </c>
    </row>
  </sheetData>
  <mergeCells count="2">
    <mergeCell ref="B2:E2"/>
    <mergeCell ref="C29:D2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C5F36-D606-4104-9AAF-0DE9D60C287E}">
  <dimension ref="B2:O44"/>
  <sheetViews>
    <sheetView rightToLeft="1" topLeftCell="A16" zoomScaleNormal="100" workbookViewId="0">
      <selection activeCell="E30" sqref="E30"/>
    </sheetView>
  </sheetViews>
  <sheetFormatPr defaultColWidth="9.140625" defaultRowHeight="15" x14ac:dyDescent="0.25"/>
  <cols>
    <col min="1" max="1" width="9.140625" style="1"/>
    <col min="2" max="2" width="44" style="1" customWidth="1"/>
    <col min="3" max="3" width="11" style="1" customWidth="1"/>
    <col min="4" max="4" width="9.5703125" style="1" customWidth="1"/>
    <col min="5" max="5" width="16.42578125" style="1" customWidth="1"/>
    <col min="6" max="7" width="7" style="1" customWidth="1"/>
    <col min="8" max="8" width="6.85546875" style="1" customWidth="1"/>
    <col min="9" max="9" width="24.85546875" style="1" customWidth="1"/>
    <col min="10" max="12" width="7.140625" style="1" customWidth="1"/>
    <col min="13" max="15" width="7.85546875" style="1" customWidth="1"/>
    <col min="16" max="16384" width="9.140625" style="1"/>
  </cols>
  <sheetData>
    <row r="2" spans="2:15" x14ac:dyDescent="0.25">
      <c r="B2" s="125" t="s">
        <v>19</v>
      </c>
      <c r="C2" s="125"/>
      <c r="D2" s="125"/>
      <c r="E2" s="125"/>
    </row>
    <row r="3" spans="2:15" s="7" customFormat="1" ht="15.95" customHeight="1" thickBot="1" x14ac:dyDescent="0.3">
      <c r="B3" s="8"/>
      <c r="D3" s="9"/>
      <c r="E3" s="9"/>
      <c r="G3" s="9"/>
      <c r="H3" s="9"/>
      <c r="I3" s="9"/>
      <c r="K3" s="9"/>
      <c r="L3" s="9"/>
      <c r="N3" s="9"/>
      <c r="O3" s="9"/>
    </row>
    <row r="4" spans="2:15" ht="15.75" customHeight="1" x14ac:dyDescent="0.25">
      <c r="B4" s="16" t="s">
        <v>0</v>
      </c>
      <c r="C4" s="10" t="s">
        <v>6</v>
      </c>
      <c r="D4" s="11" t="s">
        <v>1</v>
      </c>
      <c r="E4" s="12" t="s">
        <v>2</v>
      </c>
    </row>
    <row r="5" spans="2:15" x14ac:dyDescent="0.25">
      <c r="B5" s="21"/>
      <c r="C5" s="19"/>
      <c r="D5" s="19"/>
      <c r="E5" s="22">
        <f>C5*D5</f>
        <v>0</v>
      </c>
      <c r="I5"/>
      <c r="J5"/>
      <c r="K5"/>
      <c r="L5"/>
    </row>
    <row r="6" spans="2:15" x14ac:dyDescent="0.25">
      <c r="B6" s="21"/>
      <c r="C6" s="19"/>
      <c r="D6" s="19"/>
      <c r="E6" s="22">
        <f t="shared" ref="E6:E28" si="0">C6*D6</f>
        <v>0</v>
      </c>
      <c r="I6"/>
      <c r="J6"/>
      <c r="K6"/>
      <c r="L6"/>
    </row>
    <row r="7" spans="2:15" x14ac:dyDescent="0.25">
      <c r="B7" s="21"/>
      <c r="C7" s="19"/>
      <c r="D7" s="19"/>
      <c r="E7" s="22">
        <f t="shared" si="0"/>
        <v>0</v>
      </c>
      <c r="I7"/>
      <c r="J7"/>
      <c r="K7"/>
      <c r="L7"/>
    </row>
    <row r="8" spans="2:15" x14ac:dyDescent="0.25">
      <c r="B8" s="21"/>
      <c r="C8" s="19"/>
      <c r="D8" s="19"/>
      <c r="E8" s="22">
        <f t="shared" si="0"/>
        <v>0</v>
      </c>
      <c r="I8"/>
      <c r="J8"/>
      <c r="K8"/>
      <c r="L8"/>
    </row>
    <row r="9" spans="2:15" x14ac:dyDescent="0.25">
      <c r="B9" s="21"/>
      <c r="C9" s="19"/>
      <c r="D9" s="19"/>
      <c r="E9" s="22">
        <f t="shared" si="0"/>
        <v>0</v>
      </c>
      <c r="I9"/>
      <c r="J9"/>
      <c r="K9"/>
      <c r="L9"/>
    </row>
    <row r="10" spans="2:15" x14ac:dyDescent="0.25">
      <c r="B10" s="21"/>
      <c r="C10" s="19"/>
      <c r="D10" s="19"/>
      <c r="E10" s="22">
        <f t="shared" si="0"/>
        <v>0</v>
      </c>
      <c r="I10"/>
      <c r="J10"/>
      <c r="K10"/>
      <c r="L10"/>
    </row>
    <row r="11" spans="2:15" x14ac:dyDescent="0.25">
      <c r="B11" s="21"/>
      <c r="C11" s="19"/>
      <c r="D11" s="19"/>
      <c r="E11" s="22">
        <f t="shared" si="0"/>
        <v>0</v>
      </c>
      <c r="I11"/>
      <c r="J11"/>
      <c r="K11"/>
      <c r="L11"/>
    </row>
    <row r="12" spans="2:15" ht="14.25" customHeight="1" x14ac:dyDescent="0.25">
      <c r="B12" s="23"/>
      <c r="C12" s="19"/>
      <c r="D12" s="19"/>
      <c r="E12" s="22">
        <f t="shared" si="0"/>
        <v>0</v>
      </c>
      <c r="I12"/>
      <c r="J12"/>
      <c r="K12"/>
      <c r="L12"/>
    </row>
    <row r="13" spans="2:15" ht="14.25" customHeight="1" x14ac:dyDescent="0.25">
      <c r="B13" s="21"/>
      <c r="C13" s="19"/>
      <c r="D13" s="19"/>
      <c r="E13" s="22">
        <f t="shared" si="0"/>
        <v>0</v>
      </c>
      <c r="I13"/>
      <c r="J13"/>
      <c r="K13"/>
      <c r="L13"/>
    </row>
    <row r="14" spans="2:15" ht="14.25" customHeight="1" x14ac:dyDescent="0.25">
      <c r="B14" s="21"/>
      <c r="C14" s="19"/>
      <c r="D14" s="19"/>
      <c r="E14" s="22">
        <f t="shared" si="0"/>
        <v>0</v>
      </c>
      <c r="I14"/>
      <c r="J14"/>
      <c r="K14"/>
      <c r="L14"/>
    </row>
    <row r="15" spans="2:15" ht="14.25" customHeight="1" x14ac:dyDescent="0.25">
      <c r="B15" s="23"/>
      <c r="C15" s="19"/>
      <c r="D15" s="19"/>
      <c r="E15" s="22">
        <f t="shared" si="0"/>
        <v>0</v>
      </c>
    </row>
    <row r="16" spans="2:15" ht="14.25" customHeight="1" x14ac:dyDescent="0.25">
      <c r="B16" s="21"/>
      <c r="C16" s="19"/>
      <c r="D16" s="19"/>
      <c r="E16" s="22">
        <f t="shared" si="0"/>
        <v>0</v>
      </c>
    </row>
    <row r="17" spans="2:7" ht="14.25" customHeight="1" x14ac:dyDescent="0.25">
      <c r="B17" s="21"/>
      <c r="C17" s="19"/>
      <c r="D17" s="19"/>
      <c r="E17" s="22">
        <f t="shared" si="0"/>
        <v>0</v>
      </c>
    </row>
    <row r="18" spans="2:7" ht="14.25" customHeight="1" x14ac:dyDescent="0.25">
      <c r="B18" s="21"/>
      <c r="C18" s="19"/>
      <c r="D18" s="19"/>
      <c r="E18" s="22">
        <f t="shared" si="0"/>
        <v>0</v>
      </c>
    </row>
    <row r="19" spans="2:7" ht="14.25" customHeight="1" x14ac:dyDescent="0.25">
      <c r="B19" s="23"/>
      <c r="C19" s="19"/>
      <c r="D19" s="20"/>
      <c r="E19" s="22">
        <f t="shared" si="0"/>
        <v>0</v>
      </c>
      <c r="G19" s="2"/>
    </row>
    <row r="20" spans="2:7" ht="14.25" customHeight="1" x14ac:dyDescent="0.25">
      <c r="B20" s="21"/>
      <c r="C20" s="19"/>
      <c r="D20" s="20"/>
      <c r="E20" s="22">
        <f t="shared" si="0"/>
        <v>0</v>
      </c>
      <c r="G20" s="2"/>
    </row>
    <row r="21" spans="2:7" ht="14.25" customHeight="1" x14ac:dyDescent="0.25">
      <c r="B21" s="21"/>
      <c r="C21" s="19"/>
      <c r="D21" s="19"/>
      <c r="E21" s="22">
        <f t="shared" si="0"/>
        <v>0</v>
      </c>
      <c r="G21" s="2"/>
    </row>
    <row r="22" spans="2:7" ht="14.25" customHeight="1" x14ac:dyDescent="0.25">
      <c r="B22" s="21"/>
      <c r="C22" s="19"/>
      <c r="D22" s="19"/>
      <c r="E22" s="22">
        <f t="shared" si="0"/>
        <v>0</v>
      </c>
    </row>
    <row r="23" spans="2:7" x14ac:dyDescent="0.25">
      <c r="B23" s="24"/>
      <c r="C23" s="19"/>
      <c r="D23" s="19"/>
      <c r="E23" s="22">
        <f t="shared" si="0"/>
        <v>0</v>
      </c>
    </row>
    <row r="24" spans="2:7" x14ac:dyDescent="0.25">
      <c r="B24" s="21"/>
      <c r="C24" s="19"/>
      <c r="D24" s="19"/>
      <c r="E24" s="22">
        <f t="shared" si="0"/>
        <v>0</v>
      </c>
    </row>
    <row r="25" spans="2:7" x14ac:dyDescent="0.25">
      <c r="B25" s="21"/>
      <c r="C25" s="19"/>
      <c r="D25" s="19"/>
      <c r="E25" s="22">
        <f t="shared" si="0"/>
        <v>0</v>
      </c>
    </row>
    <row r="26" spans="2:7" x14ac:dyDescent="0.25">
      <c r="B26" s="21"/>
      <c r="C26" s="19"/>
      <c r="D26" s="19"/>
      <c r="E26" s="22">
        <f t="shared" si="0"/>
        <v>0</v>
      </c>
    </row>
    <row r="27" spans="2:7" x14ac:dyDescent="0.25">
      <c r="B27" s="21"/>
      <c r="C27" s="19"/>
      <c r="D27" s="19"/>
      <c r="E27" s="22">
        <f t="shared" si="0"/>
        <v>0</v>
      </c>
    </row>
    <row r="28" spans="2:7" x14ac:dyDescent="0.25">
      <c r="B28" s="21"/>
      <c r="C28" s="19"/>
      <c r="D28" s="19"/>
      <c r="E28" s="22">
        <f t="shared" si="0"/>
        <v>0</v>
      </c>
    </row>
    <row r="29" spans="2:7" x14ac:dyDescent="0.25">
      <c r="B29" s="18" t="s">
        <v>4</v>
      </c>
      <c r="C29" s="126">
        <f>תעריפון!D36</f>
        <v>0</v>
      </c>
      <c r="D29" s="126"/>
      <c r="E29" s="5">
        <f>SUM(E5:E28)*C29</f>
        <v>0</v>
      </c>
    </row>
    <row r="30" spans="2:7" ht="15.75" thickBot="1" x14ac:dyDescent="0.3">
      <c r="B30" s="17" t="s">
        <v>18</v>
      </c>
      <c r="C30" s="6"/>
      <c r="D30" s="6"/>
      <c r="E30" s="25">
        <f>SUM(E5:E29)</f>
        <v>0</v>
      </c>
    </row>
    <row r="32" spans="2:7" x14ac:dyDescent="0.25">
      <c r="B32" s="15" t="s">
        <v>51</v>
      </c>
      <c r="C32" s="4"/>
      <c r="D32" s="13"/>
    </row>
    <row r="33" spans="2:4" x14ac:dyDescent="0.25">
      <c r="B33" s="14" t="s">
        <v>8</v>
      </c>
      <c r="C33" s="4"/>
      <c r="D33" s="13"/>
    </row>
    <row r="34" spans="2:4" x14ac:dyDescent="0.25">
      <c r="B34" s="14" t="s">
        <v>20</v>
      </c>
      <c r="C34" s="3"/>
      <c r="D34" s="13"/>
    </row>
    <row r="35" spans="2:4" x14ac:dyDescent="0.25">
      <c r="B35" s="14" t="s">
        <v>24</v>
      </c>
      <c r="D35" s="3"/>
    </row>
    <row r="36" spans="2:4" x14ac:dyDescent="0.25">
      <c r="B36" s="14" t="s">
        <v>121</v>
      </c>
      <c r="D36" s="3"/>
    </row>
    <row r="37" spans="2:4" x14ac:dyDescent="0.25">
      <c r="B37" s="14" t="s">
        <v>10</v>
      </c>
      <c r="D37" s="3"/>
    </row>
    <row r="38" spans="2:4" x14ac:dyDescent="0.25">
      <c r="D38" s="3"/>
    </row>
    <row r="39" spans="2:4" x14ac:dyDescent="0.25">
      <c r="B39" s="108" t="s">
        <v>120</v>
      </c>
      <c r="C39" s="49"/>
      <c r="D39" s="3"/>
    </row>
    <row r="40" spans="2:4" x14ac:dyDescent="0.25">
      <c r="B40" s="109" t="s">
        <v>117</v>
      </c>
      <c r="C40" s="110">
        <v>0.65</v>
      </c>
    </row>
    <row r="41" spans="2:4" x14ac:dyDescent="0.25">
      <c r="B41" s="109" t="s">
        <v>118</v>
      </c>
      <c r="C41" s="111">
        <v>0.15</v>
      </c>
    </row>
    <row r="42" spans="2:4" x14ac:dyDescent="0.25">
      <c r="B42" s="109" t="s">
        <v>73</v>
      </c>
      <c r="C42" s="111">
        <v>0.15</v>
      </c>
    </row>
    <row r="43" spans="2:4" x14ac:dyDescent="0.25">
      <c r="B43" s="109" t="s">
        <v>74</v>
      </c>
      <c r="C43" s="111">
        <v>0.05</v>
      </c>
    </row>
    <row r="44" spans="2:4" x14ac:dyDescent="0.25">
      <c r="B44" s="112"/>
      <c r="C44" s="113">
        <f>SUM(C40:C43)</f>
        <v>1</v>
      </c>
    </row>
  </sheetData>
  <mergeCells count="2">
    <mergeCell ref="B2:E2"/>
    <mergeCell ref="C29:D2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M41"/>
  <sheetViews>
    <sheetView rightToLeft="1" zoomScale="85" zoomScaleNormal="85" workbookViewId="0">
      <selection activeCell="F16" sqref="F16:L25"/>
    </sheetView>
  </sheetViews>
  <sheetFormatPr defaultRowHeight="15" x14ac:dyDescent="0.25"/>
  <cols>
    <col min="2" max="2" width="22" customWidth="1"/>
    <col min="3" max="3" width="51.140625" customWidth="1"/>
    <col min="4" max="4" width="30.7109375" customWidth="1"/>
    <col min="6" max="6" width="12.7109375" customWidth="1"/>
  </cols>
  <sheetData>
    <row r="3" spans="2:6" ht="18.75" x14ac:dyDescent="0.3">
      <c r="B3" s="127" t="s">
        <v>119</v>
      </c>
      <c r="C3" s="127"/>
      <c r="D3" s="127"/>
    </row>
    <row r="4" spans="2:6" x14ac:dyDescent="0.25">
      <c r="B4" s="13"/>
      <c r="C4" s="1"/>
      <c r="D4" s="1"/>
    </row>
    <row r="5" spans="2:6" x14ac:dyDescent="0.25">
      <c r="B5" s="32" t="s">
        <v>28</v>
      </c>
      <c r="C5" s="33" t="s">
        <v>11</v>
      </c>
      <c r="D5" s="34" t="s">
        <v>12</v>
      </c>
    </row>
    <row r="6" spans="2:6" x14ac:dyDescent="0.25">
      <c r="B6" s="129" t="s">
        <v>13</v>
      </c>
      <c r="C6" s="30" t="s">
        <v>14</v>
      </c>
      <c r="D6" s="35" t="s">
        <v>15</v>
      </c>
    </row>
    <row r="7" spans="2:6" x14ac:dyDescent="0.25">
      <c r="B7" s="129"/>
      <c r="C7" s="28" t="s">
        <v>31</v>
      </c>
      <c r="D7" s="35" t="s">
        <v>15</v>
      </c>
    </row>
    <row r="8" spans="2:6" x14ac:dyDescent="0.25">
      <c r="B8" s="129"/>
      <c r="C8" s="28" t="s">
        <v>32</v>
      </c>
      <c r="D8" s="35" t="s">
        <v>15</v>
      </c>
    </row>
    <row r="9" spans="2:6" x14ac:dyDescent="0.25">
      <c r="B9" s="129"/>
      <c r="C9" s="28" t="s">
        <v>33</v>
      </c>
      <c r="D9" s="35" t="s">
        <v>15</v>
      </c>
    </row>
    <row r="10" spans="2:6" x14ac:dyDescent="0.25">
      <c r="B10" s="129"/>
      <c r="C10" s="28" t="s">
        <v>34</v>
      </c>
      <c r="D10" s="35" t="s">
        <v>15</v>
      </c>
    </row>
    <row r="11" spans="2:6" x14ac:dyDescent="0.25">
      <c r="B11" s="129"/>
      <c r="C11" s="28" t="s">
        <v>35</v>
      </c>
      <c r="D11" s="35" t="s">
        <v>15</v>
      </c>
    </row>
    <row r="12" spans="2:6" x14ac:dyDescent="0.25">
      <c r="B12" s="130"/>
      <c r="C12" s="31" t="s">
        <v>30</v>
      </c>
      <c r="D12" s="45" t="s">
        <v>15</v>
      </c>
    </row>
    <row r="13" spans="2:6" x14ac:dyDescent="0.25">
      <c r="B13" s="131" t="s">
        <v>36</v>
      </c>
      <c r="C13" s="29" t="s">
        <v>14</v>
      </c>
      <c r="D13" s="47" t="s">
        <v>15</v>
      </c>
    </row>
    <row r="14" spans="2:6" x14ac:dyDescent="0.25">
      <c r="B14" s="128"/>
      <c r="C14" s="28" t="s">
        <v>37</v>
      </c>
      <c r="D14" s="39" t="s">
        <v>15</v>
      </c>
    </row>
    <row r="15" spans="2:6" x14ac:dyDescent="0.25">
      <c r="B15" s="132"/>
      <c r="C15" s="46" t="s">
        <v>59</v>
      </c>
      <c r="D15" s="40" t="s">
        <v>15</v>
      </c>
    </row>
    <row r="16" spans="2:6" x14ac:dyDescent="0.25">
      <c r="B16" s="133" t="s">
        <v>16</v>
      </c>
      <c r="C16" s="52" t="s">
        <v>17</v>
      </c>
      <c r="D16" s="49" t="s">
        <v>68</v>
      </c>
      <c r="F16" s="50"/>
    </row>
    <row r="17" spans="2:13" x14ac:dyDescent="0.25">
      <c r="B17" s="129"/>
      <c r="C17" s="28" t="s">
        <v>38</v>
      </c>
      <c r="D17" s="48" t="s">
        <v>68</v>
      </c>
      <c r="F17" s="50"/>
    </row>
    <row r="18" spans="2:13" x14ac:dyDescent="0.25">
      <c r="B18" s="129"/>
      <c r="C18" s="50" t="s">
        <v>39</v>
      </c>
      <c r="D18" s="48" t="s">
        <v>68</v>
      </c>
      <c r="F18" s="50"/>
    </row>
    <row r="19" spans="2:13" x14ac:dyDescent="0.25">
      <c r="B19" s="129"/>
      <c r="C19" s="50" t="s">
        <v>63</v>
      </c>
      <c r="D19" s="48" t="s">
        <v>69</v>
      </c>
      <c r="F19" s="50"/>
    </row>
    <row r="20" spans="2:13" x14ac:dyDescent="0.25">
      <c r="B20" s="129"/>
      <c r="C20" s="50" t="s">
        <v>64</v>
      </c>
      <c r="D20" s="48" t="s">
        <v>69</v>
      </c>
      <c r="F20" s="50"/>
    </row>
    <row r="21" spans="2:13" x14ac:dyDescent="0.25">
      <c r="B21" s="129"/>
      <c r="C21" s="53" t="s">
        <v>40</v>
      </c>
      <c r="D21" s="36" t="s">
        <v>42</v>
      </c>
      <c r="F21" s="50"/>
    </row>
    <row r="22" spans="2:13" x14ac:dyDescent="0.25">
      <c r="B22" s="129"/>
      <c r="C22" s="28" t="s">
        <v>41</v>
      </c>
      <c r="D22" s="36" t="s">
        <v>42</v>
      </c>
      <c r="F22" s="50"/>
    </row>
    <row r="23" spans="2:13" x14ac:dyDescent="0.25">
      <c r="B23" s="129"/>
      <c r="C23" s="50" t="s">
        <v>65</v>
      </c>
      <c r="D23" s="48" t="s">
        <v>70</v>
      </c>
      <c r="F23" s="50"/>
    </row>
    <row r="24" spans="2:13" x14ac:dyDescent="0.25">
      <c r="B24" s="129"/>
      <c r="C24" s="50" t="s">
        <v>62</v>
      </c>
      <c r="D24" s="36" t="s">
        <v>42</v>
      </c>
      <c r="F24" s="50"/>
    </row>
    <row r="25" spans="2:13" x14ac:dyDescent="0.25">
      <c r="B25" s="129"/>
      <c r="C25" s="50" t="s">
        <v>67</v>
      </c>
      <c r="D25" s="48" t="s">
        <v>42</v>
      </c>
      <c r="F25" s="50"/>
    </row>
    <row r="26" spans="2:13" x14ac:dyDescent="0.25">
      <c r="B26" s="129"/>
      <c r="C26" s="50" t="s">
        <v>66</v>
      </c>
      <c r="D26" s="48" t="s">
        <v>69</v>
      </c>
      <c r="F26" s="50"/>
      <c r="G26" s="50"/>
      <c r="H26" s="50"/>
      <c r="I26" s="50"/>
      <c r="J26" s="50"/>
      <c r="K26" s="50"/>
      <c r="L26" s="50"/>
      <c r="M26" s="50"/>
    </row>
    <row r="27" spans="2:13" x14ac:dyDescent="0.25">
      <c r="B27" s="130"/>
      <c r="C27" s="31" t="s">
        <v>104</v>
      </c>
      <c r="D27" s="54" t="s">
        <v>42</v>
      </c>
    </row>
    <row r="28" spans="2:13" x14ac:dyDescent="0.25">
      <c r="B28" s="131" t="s">
        <v>44</v>
      </c>
      <c r="C28" s="29" t="s">
        <v>14</v>
      </c>
      <c r="D28" s="49" t="s">
        <v>60</v>
      </c>
    </row>
    <row r="29" spans="2:13" x14ac:dyDescent="0.25">
      <c r="B29" s="128"/>
      <c r="C29" s="28" t="s">
        <v>32</v>
      </c>
      <c r="D29" s="48" t="s">
        <v>60</v>
      </c>
    </row>
    <row r="30" spans="2:13" x14ac:dyDescent="0.25">
      <c r="B30" s="128"/>
      <c r="C30" s="28" t="s">
        <v>30</v>
      </c>
      <c r="D30" s="48" t="s">
        <v>60</v>
      </c>
    </row>
    <row r="31" spans="2:13" x14ac:dyDescent="0.25">
      <c r="B31" s="128"/>
      <c r="C31" s="50" t="s">
        <v>33</v>
      </c>
      <c r="D31" s="48" t="s">
        <v>60</v>
      </c>
    </row>
    <row r="32" spans="2:13" x14ac:dyDescent="0.25">
      <c r="B32" s="132"/>
      <c r="C32" s="46" t="s">
        <v>31</v>
      </c>
      <c r="D32" s="51" t="s">
        <v>60</v>
      </c>
    </row>
    <row r="33" spans="2:4" x14ac:dyDescent="0.25">
      <c r="B33" s="128" t="s">
        <v>45</v>
      </c>
      <c r="C33" s="28" t="s">
        <v>34</v>
      </c>
      <c r="D33" s="48" t="s">
        <v>60</v>
      </c>
    </row>
    <row r="34" spans="2:4" x14ac:dyDescent="0.25">
      <c r="B34" s="132"/>
      <c r="C34" s="31" t="s">
        <v>43</v>
      </c>
      <c r="D34" s="51" t="s">
        <v>60</v>
      </c>
    </row>
    <row r="35" spans="2:4" x14ac:dyDescent="0.25">
      <c r="B35" s="128" t="s">
        <v>46</v>
      </c>
      <c r="C35" s="28" t="s">
        <v>31</v>
      </c>
      <c r="D35" s="39" t="s">
        <v>54</v>
      </c>
    </row>
    <row r="36" spans="2:4" x14ac:dyDescent="0.25">
      <c r="B36" s="128"/>
      <c r="C36" s="28" t="s">
        <v>33</v>
      </c>
      <c r="D36" s="36" t="s">
        <v>50</v>
      </c>
    </row>
    <row r="37" spans="2:4" x14ac:dyDescent="0.25">
      <c r="B37" s="128"/>
      <c r="C37" s="28" t="s">
        <v>30</v>
      </c>
      <c r="D37" s="48" t="s">
        <v>61</v>
      </c>
    </row>
    <row r="38" spans="2:4" x14ac:dyDescent="0.25">
      <c r="B38" s="128"/>
      <c r="C38" s="28" t="s">
        <v>34</v>
      </c>
      <c r="D38" s="36" t="s">
        <v>48</v>
      </c>
    </row>
    <row r="39" spans="2:4" x14ac:dyDescent="0.25">
      <c r="B39" s="128"/>
      <c r="C39" s="28" t="s">
        <v>14</v>
      </c>
      <c r="D39" s="36" t="s">
        <v>49</v>
      </c>
    </row>
    <row r="40" spans="2:4" x14ac:dyDescent="0.25">
      <c r="B40" s="37" t="s">
        <v>47</v>
      </c>
      <c r="C40" s="31" t="s">
        <v>14</v>
      </c>
      <c r="D40" s="38"/>
    </row>
    <row r="41" spans="2:4" x14ac:dyDescent="0.25">
      <c r="B41" s="37" t="s">
        <v>29</v>
      </c>
      <c r="C41" s="46" t="s">
        <v>75</v>
      </c>
      <c r="D41" s="38"/>
    </row>
  </sheetData>
  <mergeCells count="7">
    <mergeCell ref="B3:D3"/>
    <mergeCell ref="B35:B39"/>
    <mergeCell ref="B6:B12"/>
    <mergeCell ref="B13:B15"/>
    <mergeCell ref="B16:B27"/>
    <mergeCell ref="B33:B34"/>
    <mergeCell ref="B28:B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10</vt:i4>
      </vt:variant>
    </vt:vector>
  </HeadingPairs>
  <TitlesOfParts>
    <vt:vector size="10" baseType="lpstr">
      <vt:lpstr>תעריפון</vt:lpstr>
      <vt:lpstr>ריכוז עלויות</vt:lpstr>
      <vt:lpstr>אלפא</vt:lpstr>
      <vt:lpstr>אידיאה</vt:lpstr>
      <vt:lpstr>אודיסאה</vt:lpstr>
      <vt:lpstr>נבחרות ישראל במדעים</vt:lpstr>
      <vt:lpstr>מצוינות למדע</vt:lpstr>
      <vt:lpstr>עתיד למדע</vt:lpstr>
      <vt:lpstr>אסכולה</vt:lpstr>
      <vt:lpstr>היקף פעילות תשפ"ז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Hayun</dc:creator>
  <cp:lastModifiedBy>Sara Hayun</cp:lastModifiedBy>
  <dcterms:created xsi:type="dcterms:W3CDTF">2021-09-02T12:30:04Z</dcterms:created>
  <dcterms:modified xsi:type="dcterms:W3CDTF">2026-09-15T11:02:56Z</dcterms:modified>
</cp:coreProperties>
</file>